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Zukunfts-Check Dorf\03_Projekt ZCD\04_Teilnehmende_Ortsgemeinden\VG-Bernkastel-Kues\03_Ortsgemeinden\Ortsgemeinde_Hochscheid\03_DE-Konzept\03_Arbeitsmittel\Erhebungsbögen\"/>
    </mc:Choice>
  </mc:AlternateContent>
  <bookViews>
    <workbookView xWindow="0" yWindow="0" windowWidth="28800" windowHeight="13590"/>
  </bookViews>
  <sheets>
    <sheet name=" Strukturdaten" sheetId="20" r:id="rId1"/>
    <sheet name="Gemeinbedarf" sheetId="4" r:id="rId2"/>
    <sheet name="MedizinischeVersorgung" sheetId="27" r:id="rId3"/>
    <sheet name="PflegeBetreuung" sheetId="25" r:id="rId4"/>
    <sheet name="VereineEhrenamt" sheetId="26" r:id="rId5"/>
    <sheet name="GastronomieTourismus" sheetId="5" r:id="rId6"/>
    <sheet name="FreizeitKultur" sheetId="29" r:id="rId7"/>
    <sheet name="GrundversorgungGewerbe" sheetId="1" r:id="rId8"/>
    <sheet name="LandForstwirtschaft" sheetId="11" r:id="rId9"/>
    <sheet name="Weinbau" sheetId="28" r:id="rId10"/>
    <sheet name="ErneuerbareEnergie" sheetId="24" r:id="rId11"/>
    <sheet name="GebäudenutzungGebäudsubstanz" sheetId="19" r:id="rId12"/>
    <sheet name="Verkehr" sheetId="30" r:id="rId13"/>
    <sheet name="Öff. FreiraumGrünstrukturen" sheetId="9" r:id="rId14"/>
    <sheet name="Kulturlandschaftselemente" sheetId="22" r:id="rId15"/>
    <sheet name="Beeinträchtigungen" sheetId="15" r:id="rId16"/>
    <sheet name="Flächenmanagement" sheetId="14" r:id="rId17"/>
  </sheets>
  <definedNames>
    <definedName name="_xlnm.Print_Area" localSheetId="0">' Strukturdaten'!$A$1:$AK$42</definedName>
    <definedName name="_xlnm.Print_Area" localSheetId="15">Beeinträchtigungen!$A$1:$W$19</definedName>
    <definedName name="_xlnm.Print_Area" localSheetId="10">ErneuerbareEnergie!$A$1:$Z$25</definedName>
    <definedName name="_xlnm.Print_Area" localSheetId="16">Flächenmanagement!$A$1:$AN$40</definedName>
    <definedName name="_xlnm.Print_Area" localSheetId="6">FreizeitKultur!$A$1:$R$32</definedName>
    <definedName name="_xlnm.Print_Area" localSheetId="5">GastronomieTourismus!$A$1:$V$24</definedName>
    <definedName name="_xlnm.Print_Area" localSheetId="11">GebäudenutzungGebäudsubstanz!$A$1:$AJ$39</definedName>
    <definedName name="_xlnm.Print_Area" localSheetId="1">Gemeinbedarf!$A$1:$AA$28</definedName>
    <definedName name="_xlnm.Print_Area" localSheetId="7">GrundversorgungGewerbe!$A$1:$AD$36</definedName>
    <definedName name="_xlnm.Print_Area" localSheetId="14">Kulturlandschaftselemente!$A$1:$AQ$20</definedName>
    <definedName name="_xlnm.Print_Area" localSheetId="8">LandForstwirtschaft!$A$1:$AP$23</definedName>
    <definedName name="_xlnm.Print_Area" localSheetId="2">MedizinischeVersorgung!$A$1:$R$19</definedName>
    <definedName name="_xlnm.Print_Area" localSheetId="13">'Öff. FreiraumGrünstrukturen'!$A$1:$AH$31</definedName>
    <definedName name="_xlnm.Print_Area" localSheetId="3">PflegeBetreuung!$A$1:$Q$22</definedName>
    <definedName name="_xlnm.Print_Area" localSheetId="4">VereineEhrenamt!$A$1:$N$28</definedName>
    <definedName name="_xlnm.Print_Area" localSheetId="12">Verkehr!$A$1:$AC$19</definedName>
    <definedName name="_xlnm.Print_Area" localSheetId="9">Weinbau!$A$1:$AK$23</definedName>
    <definedName name="_xlnm.Print_Titles" localSheetId="11">GebäudenutzungGebäudsubstanz!$2:$7</definedName>
    <definedName name="_xlnm.Print_Titles" localSheetId="14">Kulturlandschaftselemente!$2:$6</definedName>
  </definedNames>
  <calcPr calcId="162913"/>
</workbook>
</file>

<file path=xl/calcChain.xml><?xml version="1.0" encoding="utf-8"?>
<calcChain xmlns="http://schemas.openxmlformats.org/spreadsheetml/2006/main">
  <c r="L14" i="20" l="1"/>
  <c r="U31" i="20" l="1"/>
  <c r="O31" i="20"/>
  <c r="L31" i="20"/>
  <c r="N25" i="20" l="1"/>
  <c r="N24" i="20"/>
  <c r="N23" i="20"/>
  <c r="N22" i="20"/>
  <c r="N21" i="20"/>
  <c r="N20" i="20"/>
  <c r="N19" i="20"/>
  <c r="N18" i="20"/>
  <c r="N17" i="20"/>
  <c r="N16" i="20"/>
  <c r="N15" i="20" l="1"/>
  <c r="N14" i="20" s="1"/>
  <c r="Q15" i="20" l="1"/>
  <c r="C2" i="5" l="1"/>
  <c r="E3" i="29" l="1"/>
  <c r="E2" i="29"/>
  <c r="F3" i="24" l="1"/>
  <c r="F2" i="24"/>
  <c r="F2" i="27"/>
  <c r="P2" i="4"/>
  <c r="W2" i="30" l="1"/>
  <c r="H3" i="30"/>
  <c r="H2" i="30"/>
  <c r="H3" i="9" l="1"/>
  <c r="H2" i="9"/>
  <c r="H3" i="22"/>
  <c r="S2" i="9"/>
  <c r="R2" i="24"/>
  <c r="H3" i="19"/>
  <c r="H2" i="19"/>
  <c r="Q2" i="19"/>
  <c r="V2" i="28"/>
  <c r="I3" i="28"/>
  <c r="I2" i="28"/>
  <c r="C3" i="5"/>
  <c r="N2" i="5"/>
  <c r="G3" i="1"/>
  <c r="G2" i="1"/>
  <c r="F3" i="4"/>
  <c r="F2" i="4"/>
  <c r="O2" i="25"/>
  <c r="E3" i="25"/>
  <c r="E2" i="25"/>
  <c r="M2" i="26"/>
  <c r="D3" i="26"/>
  <c r="D2" i="26"/>
  <c r="F3" i="11"/>
  <c r="F2" i="11"/>
  <c r="V2" i="11"/>
  <c r="G2" i="15"/>
  <c r="G3" i="15"/>
  <c r="P2" i="15"/>
  <c r="N2" i="29" l="1"/>
  <c r="E3" i="14"/>
  <c r="E2" i="14"/>
  <c r="P2" i="14"/>
  <c r="H2" i="22"/>
  <c r="S2" i="22"/>
  <c r="F3" i="27" l="1"/>
  <c r="O2" i="27"/>
  <c r="V2" i="1"/>
  <c r="U2" i="4"/>
  <c r="T15" i="20" l="1"/>
  <c r="T22" i="20" l="1"/>
  <c r="T17" i="20"/>
  <c r="AC3" i="1"/>
  <c r="AC2" i="1"/>
  <c r="Q17" i="20" l="1"/>
  <c r="Q22" i="20"/>
</calcChain>
</file>

<file path=xl/sharedStrings.xml><?xml version="1.0" encoding="utf-8"?>
<sst xmlns="http://schemas.openxmlformats.org/spreadsheetml/2006/main" count="933" uniqueCount="619">
  <si>
    <t>Anzahl</t>
  </si>
  <si>
    <t>Handwerk</t>
  </si>
  <si>
    <t>Gemeinde:</t>
  </si>
  <si>
    <t>Verbandsgemeinde</t>
  </si>
  <si>
    <t>Gemeindeschlüssel</t>
  </si>
  <si>
    <t>Imbiss</t>
  </si>
  <si>
    <t>Friseur</t>
  </si>
  <si>
    <t>Bezeichnung</t>
  </si>
  <si>
    <t>Azubis</t>
  </si>
  <si>
    <t>Touristinfo</t>
  </si>
  <si>
    <t>Apotheke</t>
  </si>
  <si>
    <t>Sonstige</t>
  </si>
  <si>
    <t xml:space="preserve">Metzgerei </t>
  </si>
  <si>
    <t>Industriegebiet (GI)</t>
  </si>
  <si>
    <t>Gewerbegebiet (GE)</t>
  </si>
  <si>
    <t>Sondergebiet (SO)</t>
  </si>
  <si>
    <t>Gewerbeverein</t>
  </si>
  <si>
    <t>Werbegemeinschaft</t>
  </si>
  <si>
    <t>Grundschule</t>
  </si>
  <si>
    <t>Schwimmbad</t>
  </si>
  <si>
    <t>Museum</t>
  </si>
  <si>
    <t>Friedhof</t>
  </si>
  <si>
    <t>Grillhütte</t>
  </si>
  <si>
    <t>Landwirtschaft</t>
  </si>
  <si>
    <t>Feuerwehr</t>
  </si>
  <si>
    <t>Gewässerverlauf</t>
  </si>
  <si>
    <t>Ortskern</t>
  </si>
  <si>
    <t>Ortsteil</t>
  </si>
  <si>
    <t xml:space="preserve">
Bezeichnung</t>
  </si>
  <si>
    <t xml:space="preserve">Verbandsgemeinde: </t>
  </si>
  <si>
    <t>Gemeindeschlüssel:</t>
  </si>
  <si>
    <t xml:space="preserve">Pension               </t>
  </si>
  <si>
    <t xml:space="preserve">Jugendherberge   </t>
  </si>
  <si>
    <t xml:space="preserve">Ferienwohnung      </t>
  </si>
  <si>
    <t>Nebenerwerb</t>
  </si>
  <si>
    <t>Gewerbe</t>
  </si>
  <si>
    <t>Ortsränder</t>
  </si>
  <si>
    <t>Ortseingänge</t>
  </si>
  <si>
    <t>Forstwirtschaft</t>
  </si>
  <si>
    <t>Einpendler:</t>
  </si>
  <si>
    <t>Auspendler:</t>
  </si>
  <si>
    <t>=</t>
  </si>
  <si>
    <t>Gemeinde</t>
  </si>
  <si>
    <t>Anschrift</t>
  </si>
  <si>
    <t>Telefonnummer</t>
  </si>
  <si>
    <t>Email-Adresse</t>
  </si>
  <si>
    <t xml:space="preserve">Wohnen (W)  </t>
  </si>
  <si>
    <t xml:space="preserve">Gewerbe (G) </t>
  </si>
  <si>
    <t>Landwirtschaft (L)</t>
  </si>
  <si>
    <t>%</t>
  </si>
  <si>
    <t>Anbindung an ÖPNV -&gt; Bus</t>
  </si>
  <si>
    <t>Sozialversicherungspflichtige am Wohnort</t>
  </si>
  <si>
    <t>Sozialversicherungspflichtige am Arbeitsort</t>
  </si>
  <si>
    <t>Ja</t>
  </si>
  <si>
    <t>Gewerbe-gebiet</t>
  </si>
  <si>
    <t>Lärm</t>
  </si>
  <si>
    <t>Gerüche</t>
  </si>
  <si>
    <t>B-Plan</t>
  </si>
  <si>
    <t>Flächennutzungsplan</t>
  </si>
  <si>
    <t>Geplante Satzung</t>
  </si>
  <si>
    <t>Wohnbau-fläche</t>
  </si>
  <si>
    <t>Nein</t>
  </si>
  <si>
    <t xml:space="preserve">Dorferneuerungskonzept vorhanden </t>
  </si>
  <si>
    <t>Mobilfunkversorgung vorhanden</t>
  </si>
  <si>
    <t>Flurbereinigunsverfahren durchgeführt</t>
  </si>
  <si>
    <t>Haupterwerb</t>
  </si>
  <si>
    <t xml:space="preserve">Landwirtschaft </t>
  </si>
  <si>
    <t xml:space="preserve">Brennerei </t>
  </si>
  <si>
    <t xml:space="preserve">Selbst-
vermarkter </t>
  </si>
  <si>
    <t>Windkraft</t>
  </si>
  <si>
    <t>Pflanzen-produktion</t>
  </si>
  <si>
    <t>Bewirt-
schaftete 
Flächen</t>
  </si>
  <si>
    <t xml:space="preserve">Anzahl </t>
  </si>
  <si>
    <t>Photovoltaik (Freifläche)</t>
  </si>
  <si>
    <t>Photovoltaik (Dachfläche)</t>
  </si>
  <si>
    <t>See, Stausee, Maar etc.</t>
  </si>
  <si>
    <t>Golf, Minigolf</t>
  </si>
  <si>
    <t>Straßenverkehr</t>
  </si>
  <si>
    <t>Schienenverkehr</t>
  </si>
  <si>
    <t>Luftverkehr</t>
  </si>
  <si>
    <t>Sport- und Freizeitanlagen</t>
  </si>
  <si>
    <t>Windkraftanlagen</t>
  </si>
  <si>
    <t>Rohstoffabbau</t>
  </si>
  <si>
    <t>Verbandsgemeinde:</t>
  </si>
  <si>
    <t xml:space="preserve">Flächenbeanspruchende Planungen der Gemeinde oder sonstiger öffentlicher Träger lassen sich wegen Mangel an Fläche nicht realisieren </t>
  </si>
  <si>
    <t xml:space="preserve">Entfernung zum nächsten Grundzentrum </t>
  </si>
  <si>
    <t>Bestand (IST-Zustand)</t>
  </si>
  <si>
    <t xml:space="preserve">Entfernung zum nächsten Oberzentrum </t>
  </si>
  <si>
    <t>OG</t>
  </si>
  <si>
    <t>Wasserkraft</t>
  </si>
  <si>
    <t>Tierhaltung</t>
  </si>
  <si>
    <t>Betriebsentwicklung</t>
  </si>
  <si>
    <t>Insgesamt</t>
  </si>
  <si>
    <t>Gemarkung</t>
  </si>
  <si>
    <t>Bundesstraßen</t>
  </si>
  <si>
    <t>Landesstraßen</t>
  </si>
  <si>
    <t>Kreisstraßen</t>
  </si>
  <si>
    <t>Die Eigentums- und Rechtsverhältnisse an bebauten oder unbebauten Flurstücken sind klar</t>
  </si>
  <si>
    <t>Die Grundstücke sind überwiegend abgemarkt</t>
  </si>
  <si>
    <t>Es ist eine Flächenneuordnung im Rahmen eines Flurbereinigungsverfahrens notwendig</t>
  </si>
  <si>
    <t xml:space="preserve"> </t>
  </si>
  <si>
    <t>&gt; 15 km</t>
  </si>
  <si>
    <t>Anzahl der Betriebe</t>
  </si>
  <si>
    <t>Betriebserweiterung</t>
  </si>
  <si>
    <t>Baulücken</t>
  </si>
  <si>
    <t>Innenpotenzial</t>
  </si>
  <si>
    <t>Außenreserven</t>
  </si>
  <si>
    <t>Obstbau</t>
  </si>
  <si>
    <t>Gemüse- und Gartenbau</t>
  </si>
  <si>
    <t>Fischrei</t>
  </si>
  <si>
    <t>Imkerei</t>
  </si>
  <si>
    <t>Gewerbe, Industrie, Energiegewinnung</t>
  </si>
  <si>
    <t>Mühlentypen</t>
  </si>
  <si>
    <t>Herrschaft, Verwaltung, Recht, Verteidigung und Militär</t>
  </si>
  <si>
    <t>Religion und Kult</t>
  </si>
  <si>
    <t>Vorchristliche Kult- und Grabstätten</t>
  </si>
  <si>
    <t>Verkehr, Transport, Kommunikation, Wasserwesen und Wasserbau</t>
  </si>
  <si>
    <t>Straßen und Wege</t>
  </si>
  <si>
    <t>Schienenwege</t>
  </si>
  <si>
    <t>Historische Kommunikation</t>
  </si>
  <si>
    <t>Bildungswesen, Kultur und Wissenschaft</t>
  </si>
  <si>
    <t>Kulturstätten</t>
  </si>
  <si>
    <t>Erz- und Kohlenbergbau</t>
  </si>
  <si>
    <t>Stein- und Erdengewinnung</t>
  </si>
  <si>
    <t>Energieerzeugung/ -versorgung, Entsorgung</t>
  </si>
  <si>
    <t>Siedlungsformen</t>
  </si>
  <si>
    <t>Sonderkulturanbau</t>
  </si>
  <si>
    <t>Gewerbe- und Industriekomplexe</t>
  </si>
  <si>
    <t>Herrschaftssitze</t>
  </si>
  <si>
    <t>Richt- und Gerichts-stätten</t>
  </si>
  <si>
    <t>Sakralkomplexe</t>
  </si>
  <si>
    <t>Wassergewinnung</t>
  </si>
  <si>
    <t>Regierungs-, Staats- und Verwaltungsbauten</t>
  </si>
  <si>
    <t>Befestigungs- und Verteidigungsanlagen</t>
  </si>
  <si>
    <t>Sühne-, Gedenk- und Erinnerungsobjekte</t>
  </si>
  <si>
    <t>Wasserleitung und 
-haltung</t>
  </si>
  <si>
    <t>Bildungsstätten</t>
  </si>
  <si>
    <t>Ferien auf dem Bauernhof</t>
  </si>
  <si>
    <t>Obstbäume</t>
  </si>
  <si>
    <t>Ortsbürgermeister</t>
  </si>
  <si>
    <t>Streuobstanlage</t>
  </si>
  <si>
    <t>Stillgewässer</t>
  </si>
  <si>
    <t xml:space="preserve">  </t>
  </si>
  <si>
    <t>Einpendler</t>
  </si>
  <si>
    <t>Auspendler</t>
  </si>
  <si>
    <t>10 - 19 Jahre</t>
  </si>
  <si>
    <t>20 - 29 Jahre</t>
  </si>
  <si>
    <t>30 - 39 Jahre</t>
  </si>
  <si>
    <t>70 - 79 Jahre</t>
  </si>
  <si>
    <t>80 - 89 Jahre</t>
  </si>
  <si>
    <t>90 - 99 Jahre</t>
  </si>
  <si>
    <t>40 - 49 Jahre</t>
  </si>
  <si>
    <t>50 - 59 Jahre</t>
  </si>
  <si>
    <t>60 - 69 Jahre</t>
  </si>
  <si>
    <t>Grundzentrum (GZ)</t>
  </si>
  <si>
    <t>OG gleicher Größenklasse</t>
  </si>
  <si>
    <t>Mittelzentrum (MZ)</t>
  </si>
  <si>
    <t>Kurzfristig geplante Entwicklungen im Ort (Prognose)</t>
  </si>
  <si>
    <t>Betriebserweiterungen</t>
  </si>
  <si>
    <t xml:space="preserve">
Bezeichnungen</t>
  </si>
  <si>
    <t>Märkte/ Veranstaltungen</t>
  </si>
  <si>
    <t>Kooperationen mit anderen Kommunen/ Unternehmen</t>
  </si>
  <si>
    <t>Sonstige gewerbliche Aktivitäten</t>
  </si>
  <si>
    <t>Weitere gewerbliche Imagemaßnahmen</t>
  </si>
  <si>
    <t>Gebäudenutzung</t>
  </si>
  <si>
    <t>Gebäudezustand</t>
  </si>
  <si>
    <t>Wohnen</t>
  </si>
  <si>
    <r>
      <t xml:space="preserve">Betriebe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</t>
    </r>
  </si>
  <si>
    <t>Anzahl der Betriebe mit</t>
  </si>
  <si>
    <t>Allgemeinmediziner</t>
  </si>
  <si>
    <t>Seniorenheim/ Stationäre Altenpflege</t>
  </si>
  <si>
    <t>Aktive Mitwirkung bei der Dorfentwicklung</t>
  </si>
  <si>
    <t>Restaurant/ Gaststätte</t>
  </si>
  <si>
    <t xml:space="preserve">Hotel               </t>
  </si>
  <si>
    <t>Kirchen(vor-)platz</t>
  </si>
  <si>
    <t>X</t>
  </si>
  <si>
    <t>Sonstiges:</t>
  </si>
  <si>
    <t>Funktion(en) lt. ROP:</t>
  </si>
  <si>
    <t>Beschreibung des Objektes</t>
  </si>
  <si>
    <t>Erholung (E) bzw. Freizeit/ Erholung (F/E)</t>
  </si>
  <si>
    <t>Gemischte Baufläche</t>
  </si>
  <si>
    <t xml:space="preserve">Flurbereinigung seit: </t>
  </si>
  <si>
    <t>Wild-/ Kletter-/ Freizeitpark</t>
  </si>
  <si>
    <t>Die Situation der Grundstückszuschnitte/ Flächenaufteilung ist zufriedenstellend bzw. gut</t>
  </si>
  <si>
    <t>Es gibt viele Dienstbarkeitswege (Grunddienstbarkeit)</t>
  </si>
  <si>
    <t xml:space="preserve">      </t>
  </si>
  <si>
    <t xml:space="preserve">   </t>
  </si>
  <si>
    <t>Geplanter Bebauungsplan</t>
  </si>
  <si>
    <t>Geplante Baugrundstücke/ Bauplätze</t>
  </si>
  <si>
    <t>Vorhan-denes 
Angebot</t>
  </si>
  <si>
    <t>Gesamt</t>
  </si>
  <si>
    <t>Davon tatsächlich 
verfügbar</t>
  </si>
  <si>
    <t>Vorhan-den</t>
  </si>
  <si>
    <t>Geplant</t>
  </si>
  <si>
    <t>Privat</t>
  </si>
  <si>
    <t>Kommunal</t>
  </si>
  <si>
    <t xml:space="preserve">Ja </t>
  </si>
  <si>
    <t>Verfügbar</t>
  </si>
  <si>
    <t>Nicht verfügbar</t>
  </si>
  <si>
    <t>Nicht bebaubar</t>
  </si>
  <si>
    <t>Wird (in Kürze) 
bebaut</t>
  </si>
  <si>
    <t xml:space="preserve">Gering </t>
  </si>
  <si>
    <t>Mittel</t>
  </si>
  <si>
    <t>Stark</t>
  </si>
  <si>
    <t xml:space="preserve">Selten </t>
  </si>
  <si>
    <t>Zeitweise</t>
  </si>
  <si>
    <t>Ständig</t>
  </si>
  <si>
    <t>Gut</t>
  </si>
  <si>
    <t>Schlecht</t>
  </si>
  <si>
    <t>Markanter Einzelbaum</t>
  </si>
  <si>
    <t>Markante Baumgruppe</t>
  </si>
  <si>
    <t>Markante Baumreihe</t>
  </si>
  <si>
    <t xml:space="preserve">Gut </t>
  </si>
  <si>
    <t xml:space="preserve">Mittel </t>
  </si>
  <si>
    <t>Ausreichend</t>
  </si>
  <si>
    <t>Öffentliche Grünanlagen/ Park</t>
  </si>
  <si>
    <t>Innerörtliche Begrünung</t>
  </si>
  <si>
    <t>Gut = Überwiegend harmonische Einbindung in die Landschaft</t>
  </si>
  <si>
    <t>Mittel = Einbindung in die Landschaft teilw. von Störfaktoren unterbrochen</t>
  </si>
  <si>
    <t>Gut = Naturnah, mit standortgerechter Gehölzvegetation</t>
  </si>
  <si>
    <t>Gut = Durchgehend vorhanden</t>
  </si>
  <si>
    <t>Mittel = Nur in Ansätzen vorhanden</t>
  </si>
  <si>
    <t xml:space="preserve">Schlecht = Kaum oder nicht vorhanden </t>
  </si>
  <si>
    <t>Gut = Überwiegend gut erkennbar, mit besonderen Gestaltungselementen</t>
  </si>
  <si>
    <t>Mittel = Überwiegend erkennbar, aber ohne besondere Gestaltung</t>
  </si>
  <si>
    <t>Schlecht = Überwiegend verunstaltet, nur schwer erkennbar</t>
  </si>
  <si>
    <t>Schlecht = Überwiegend keine erkennbare Einbindung in die Landschaft</t>
  </si>
  <si>
    <t>Mittel = Begradigt oder reguliert, mit nur vereinzelter Gehölzvegetation</t>
  </si>
  <si>
    <t xml:space="preserve">Schlecht = Nicht vorhanden </t>
  </si>
  <si>
    <t>Gut = Streuobstanlagen vorhanden</t>
  </si>
  <si>
    <t>Mittel = Streuobstanlagen nur noch vereinzelt vorhanden</t>
  </si>
  <si>
    <t>Schlecht = Keine Streuobstanlagen vorhanden</t>
  </si>
  <si>
    <t>Zentralörtliche Bedeutung:</t>
  </si>
  <si>
    <t xml:space="preserve">Davon Betriebe mit Erweiterungs-möglichkeiten </t>
  </si>
  <si>
    <t>Davon Betriebe mit geregelter Nachfolge</t>
  </si>
  <si>
    <t>Bis 5 km</t>
  </si>
  <si>
    <t xml:space="preserve">Bis 15 km </t>
  </si>
  <si>
    <t>Bis 9 Jahre</t>
  </si>
  <si>
    <t>Ab 100 Jahre</t>
  </si>
  <si>
    <t>Aus-
reichend</t>
  </si>
  <si>
    <t>Rege</t>
  </si>
  <si>
    <t>Gering</t>
  </si>
  <si>
    <t>Kurzfristig geplante Entwicklungen (Prognose)</t>
  </si>
  <si>
    <t>Landwirtschaftliche Betriebe 1990</t>
  </si>
  <si>
    <t>Landwirtschaftliche Betriebe aktuell</t>
  </si>
  <si>
    <t>Hackschnitzel-/ Holzpelletsanlage/ Scheidholz</t>
  </si>
  <si>
    <r>
      <t xml:space="preserve">Anlagen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</t>
    </r>
  </si>
  <si>
    <t>Davon 
Leerstand</t>
  </si>
  <si>
    <t>Wenn nein, Empfehlung:</t>
  </si>
  <si>
    <t>Anbindung an Bundesstraße(n)</t>
  </si>
  <si>
    <t>Anbindung an Autobahn(en)</t>
  </si>
  <si>
    <t>Schwach</t>
  </si>
  <si>
    <t>Lfd. 
Nr.</t>
  </si>
  <si>
    <t>Öffentliche Gebäude</t>
  </si>
  <si>
    <t xml:space="preserve">Beratung zur energetischen
Sanierung gewünscht </t>
  </si>
  <si>
    <t>Getränkehandel</t>
  </si>
  <si>
    <t xml:space="preserve">Post- u. Versandwesen </t>
  </si>
  <si>
    <t>Bank/ Geldautomat</t>
  </si>
  <si>
    <t>Industrie</t>
  </si>
  <si>
    <t>Café/ Eisdiele</t>
  </si>
  <si>
    <t>Vinothek/ Probierstube</t>
  </si>
  <si>
    <t>Gästezimmer (Winzer)</t>
  </si>
  <si>
    <t>Straußwirtschaft</t>
  </si>
  <si>
    <t>E-Bike Ladestation</t>
  </si>
  <si>
    <t>Wasserwanderrastplatz</t>
  </si>
  <si>
    <t>Feste/ Veranstaltungen</t>
  </si>
  <si>
    <t>Theater/ Freilichtbühne (Sommertheater)</t>
  </si>
  <si>
    <t>Zahnarzt</t>
  </si>
  <si>
    <t xml:space="preserve">Facharzt </t>
  </si>
  <si>
    <t>Physiotherapie</t>
  </si>
  <si>
    <r>
      <t xml:space="preserve">Anzahl der Einrich-tungen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</t>
    </r>
  </si>
  <si>
    <t>Anbindung an ÖPNV -&gt; Schiene</t>
  </si>
  <si>
    <t>Feldgehölz</t>
  </si>
  <si>
    <t>Weinberg</t>
  </si>
  <si>
    <t xml:space="preserve">Gemeindestraßen </t>
  </si>
  <si>
    <t>Rad-/ Fußweg</t>
  </si>
  <si>
    <t>Mehrgenerationenplatz</t>
  </si>
  <si>
    <t>Naturschutzgebiet</t>
  </si>
  <si>
    <t>Landschaftsschutzgebiet</t>
  </si>
  <si>
    <t>Geschützter Landschaftsbestandteil</t>
  </si>
  <si>
    <t xml:space="preserve">Naturpark </t>
  </si>
  <si>
    <t>Weinbau</t>
  </si>
  <si>
    <t>Ländliche Siedlungen, Landwirtschaft, Garten- und Weinbau, Fischerei</t>
  </si>
  <si>
    <r>
      <t>Mit dem Objekt verbundene Elemente</t>
    </r>
    <r>
      <rPr>
        <sz val="11"/>
        <rFont val="Arial"/>
        <family val="2"/>
      </rPr>
      <t xml:space="preserve"> 
(z.B. Lieder, Kochrezepte, Bräuche, etc.)</t>
    </r>
  </si>
  <si>
    <t>Parkanlage</t>
  </si>
  <si>
    <t>Trockenmauer</t>
  </si>
  <si>
    <t>Parkplatz</t>
  </si>
  <si>
    <t>Satzung</t>
  </si>
  <si>
    <t>Dienstleistung</t>
  </si>
  <si>
    <t>Einzelhandel</t>
  </si>
  <si>
    <t>Gastronomie,            Fremdenverkehr</t>
  </si>
  <si>
    <r>
      <rPr>
        <b/>
        <sz val="10"/>
        <rFont val="Arial"/>
        <family val="2"/>
      </rPr>
      <t xml:space="preserve">Neben-gebäude                                      </t>
    </r>
    <r>
      <rPr>
        <sz val="8"/>
        <rFont val="Arial"/>
        <family val="2"/>
      </rPr>
      <t>(Garagen, Werkstatt, Scheune)</t>
    </r>
  </si>
  <si>
    <t>Gebäude mit ortsbild- prägendem Charakter</t>
  </si>
  <si>
    <t>Nutzungs-/ Wohnein-heiten</t>
  </si>
  <si>
    <t>Gesundheit/ Arztpraxis</t>
  </si>
  <si>
    <r>
      <rPr>
        <b/>
        <sz val="10"/>
        <color rgb="FFFF0000"/>
        <rFont val="Arial"/>
        <family val="2"/>
      </rPr>
      <t>X</t>
    </r>
    <r>
      <rPr>
        <b/>
        <sz val="10"/>
        <rFont val="Arial"/>
        <family val="2"/>
      </rPr>
      <t xml:space="preserve"> Gebäudeleerstand</t>
    </r>
  </si>
  <si>
    <t>Vorgarten-/ Vorflächen-gestaltung</t>
  </si>
  <si>
    <t xml:space="preserve">Steinwall/ Steinhaufen </t>
  </si>
  <si>
    <t>Lt. aktuellem 
ROP</t>
  </si>
  <si>
    <t xml:space="preserve">Lt. Entwurf ROPneu </t>
  </si>
  <si>
    <t xml:space="preserve">Entfernung zum nächsten Mittelzentrum </t>
  </si>
  <si>
    <t>Weinbaubetriebe 1990</t>
  </si>
  <si>
    <t>Weinbaubetriebe aktuell</t>
  </si>
  <si>
    <t>Schiffahrt</t>
  </si>
  <si>
    <t>Solarwärmeanlage (Sonnenkollektoren)</t>
  </si>
  <si>
    <t>Solarthermisches Kraftwerk</t>
  </si>
  <si>
    <t>Biomasse</t>
  </si>
  <si>
    <r>
      <t xml:space="preserve">Biogasanlage </t>
    </r>
    <r>
      <rPr>
        <u/>
        <sz val="20"/>
        <rFont val="Arial"/>
        <family val="2"/>
      </rPr>
      <t>mit</t>
    </r>
    <r>
      <rPr>
        <sz val="20"/>
        <rFont val="Arial"/>
        <family val="2"/>
      </rPr>
      <t xml:space="preserve"> Nahwärmekonzept</t>
    </r>
  </si>
  <si>
    <r>
      <t xml:space="preserve">Biogasanlage </t>
    </r>
    <r>
      <rPr>
        <u/>
        <sz val="20"/>
        <rFont val="Arial"/>
        <family val="2"/>
      </rPr>
      <t xml:space="preserve">ohne </t>
    </r>
    <r>
      <rPr>
        <sz val="20"/>
        <rFont val="Arial"/>
        <family val="2"/>
      </rPr>
      <t>Nahwärmekonzept</t>
    </r>
  </si>
  <si>
    <t xml:space="preserve">Verfügbarkeit und Zustand von unbebauten Flächen ≥ 600 m² in der Ortsgemeinde 
</t>
  </si>
  <si>
    <t>Anzahl der 
Betriebe</t>
  </si>
  <si>
    <t xml:space="preserve">Sozialversiche-rungspflichtige </t>
  </si>
  <si>
    <t>Aktueller Zustand</t>
  </si>
  <si>
    <r>
      <t xml:space="preserve">Straße und Hausnummer
</t>
    </r>
    <r>
      <rPr>
        <sz val="11"/>
        <rFont val="Arial"/>
        <family val="2"/>
      </rPr>
      <t>(Alternativ:
Gemarkung/ Flur/ Flurstück)</t>
    </r>
  </si>
  <si>
    <t xml:space="preserve">Aktuell verfügbares Bauflächenangebot        </t>
  </si>
  <si>
    <t>Anzahl und Fläche der erbauten Wohngebäude der vergangenen 10 Jahre</t>
  </si>
  <si>
    <r>
      <rPr>
        <sz val="20"/>
        <rFont val="Arial"/>
        <family val="2"/>
      </rPr>
      <t xml:space="preserve">Bedarf an Baustellen in den nächsten 10 Jahren = </t>
    </r>
    <r>
      <rPr>
        <i/>
        <sz val="20"/>
        <rFont val="Arial"/>
        <family val="2"/>
      </rPr>
      <t>'Anzahl aktuell verfügbar'</t>
    </r>
    <r>
      <rPr>
        <sz val="20"/>
        <rFont val="Arial"/>
        <family val="2"/>
      </rPr>
      <t xml:space="preserve"> </t>
    </r>
    <r>
      <rPr>
        <u/>
        <sz val="20"/>
        <rFont val="Arial"/>
        <family val="2"/>
      </rPr>
      <t>minus</t>
    </r>
    <r>
      <rPr>
        <sz val="20"/>
        <rFont val="Arial"/>
        <family val="2"/>
      </rPr>
      <t xml:space="preserve"> </t>
    </r>
    <r>
      <rPr>
        <i/>
        <sz val="20"/>
        <rFont val="Arial"/>
        <family val="2"/>
      </rPr>
      <t>'Anzahl der vergangenen 10 Jahre'</t>
    </r>
    <r>
      <rPr>
        <sz val="20"/>
        <rFont val="Arial"/>
        <family val="2"/>
      </rPr>
      <t xml:space="preserve">:                                                                                                                                                  Positiver Zahlenwert =  Angebotsüberhang → </t>
    </r>
    <r>
      <rPr>
        <u/>
        <sz val="20"/>
        <rFont val="Arial"/>
        <family val="2"/>
      </rPr>
      <t>Bauherren finden</t>
    </r>
    <r>
      <rPr>
        <sz val="20"/>
        <rFont val="Arial"/>
        <family val="2"/>
      </rPr>
      <t xml:space="preserve">, Negativer Zahlenwert = Nachfrageüberhang → </t>
    </r>
    <r>
      <rPr>
        <u/>
        <sz val="20"/>
        <rFont val="Arial"/>
        <family val="2"/>
      </rPr>
      <t>Bauplätze ausweisen</t>
    </r>
  </si>
  <si>
    <t>24-Stunden Betreuung (häuslich)</t>
  </si>
  <si>
    <t>Kurzzeitpflege</t>
  </si>
  <si>
    <t>Tages-/ Nachtpflege</t>
  </si>
  <si>
    <t>Haushaltsservice (Hauswirtschaft)</t>
  </si>
  <si>
    <t>Bürger-/ Dorfgemeinschaftshaus</t>
  </si>
  <si>
    <t>Kirche/ kirchliche Einrichtung</t>
  </si>
  <si>
    <t>Rathaus (Gemeinde- /Bürgermeisterbüro)</t>
  </si>
  <si>
    <t>Weiterführende Schule</t>
  </si>
  <si>
    <t>Soziale/ kulturelle Veranstaltungen</t>
  </si>
  <si>
    <t>Mäßig</t>
  </si>
  <si>
    <t>Kinderkrippe</t>
  </si>
  <si>
    <t>Kindergarten</t>
  </si>
  <si>
    <t>Kinderhort</t>
  </si>
  <si>
    <t>Tagespflege (Tagesmutter)</t>
  </si>
  <si>
    <t>Zu gering</t>
  </si>
  <si>
    <t>Rechtsanwalt/ Notar</t>
  </si>
  <si>
    <t>Gesamtquotient</t>
  </si>
  <si>
    <t>Jahr</t>
  </si>
  <si>
    <t>Anzahl EW</t>
  </si>
  <si>
    <t>Ferien auf dem Winzerhof</t>
  </si>
  <si>
    <t>Betreutes Wohnen</t>
  </si>
  <si>
    <t>Werkstatt (WfbM)/ Integrationsfirma</t>
  </si>
  <si>
    <t>Ist die Nachfolge gesichert?</t>
  </si>
  <si>
    <t>Betriebsaufstockung</t>
  </si>
  <si>
    <t>Grünlandbewit-schaftung</t>
  </si>
  <si>
    <t xml:space="preserve">&gt; 
20 ha </t>
  </si>
  <si>
    <t>&lt;       20 ha</t>
  </si>
  <si>
    <t>Vollablieferer</t>
  </si>
  <si>
    <t>&lt;       3 ha</t>
  </si>
  <si>
    <t xml:space="preserve">&gt; 
3 ha  </t>
  </si>
  <si>
    <t>Gastronomie/ Straußwirtschaft</t>
  </si>
  <si>
    <t>Betriebsübernahme/          Betriebsansiedelung</t>
  </si>
  <si>
    <t>Ausreichend?</t>
  </si>
  <si>
    <t>1.1 Besondere Funktionen lt. Regionalem Raumordnungsplan (ROP)</t>
  </si>
  <si>
    <t>1.8 Digitale Versorgung</t>
  </si>
  <si>
    <t>1.9 Regionale Lagebeziehungen</t>
  </si>
  <si>
    <t>Jahr?</t>
  </si>
  <si>
    <t>1.7 Konzepte und Neuordnungen</t>
  </si>
  <si>
    <t>Breitbandversorgung vorhanden (mindestens 50 Mbit/s)</t>
  </si>
  <si>
    <t>1.11 Schutzgebiete</t>
  </si>
  <si>
    <t>1.10 Regionale Verkehrsanbindungen</t>
  </si>
  <si>
    <t>Schulbus</t>
  </si>
  <si>
    <t>Rufbus</t>
  </si>
  <si>
    <t>Taktung</t>
  </si>
  <si>
    <t>Bürgerbus</t>
  </si>
  <si>
    <t>Regionalbus</t>
  </si>
  <si>
    <r>
      <t xml:space="preserve">Ja </t>
    </r>
    <r>
      <rPr>
        <sz val="14"/>
        <rFont val="Arial"/>
        <family val="2"/>
      </rPr>
      <t>(Anzahl)</t>
    </r>
  </si>
  <si>
    <r>
      <t xml:space="preserve">Nein </t>
    </r>
    <r>
      <rPr>
        <sz val="14"/>
        <rFont val="Arial"/>
        <family val="2"/>
      </rPr>
      <t>(Anzahl)</t>
    </r>
  </si>
  <si>
    <t xml:space="preserve">Geringfügig Beschäftigte </t>
  </si>
  <si>
    <t>Hofladen/ Dorfladen</t>
  </si>
  <si>
    <t>Bemerkungen/ Erläuterungen/ Ergänzungen</t>
  </si>
  <si>
    <t xml:space="preserve">Ambulanter Pflegedienst </t>
  </si>
  <si>
    <t>Nachbarschaftshilfe</t>
  </si>
  <si>
    <t>Fahrdienste</t>
  </si>
  <si>
    <t xml:space="preserve">Handel </t>
  </si>
  <si>
    <t>Kinder</t>
  </si>
  <si>
    <t>Sonder-/ Integrativer Kindergarten</t>
  </si>
  <si>
    <t>Schule</t>
  </si>
  <si>
    <t>Jugend</t>
  </si>
  <si>
    <t>Sporthalle</t>
  </si>
  <si>
    <t>Sport-/ Fußballplatz</t>
  </si>
  <si>
    <t>Kinderspielplatz</t>
  </si>
  <si>
    <r>
      <t xml:space="preserve">Unternehmensnachfolge 
</t>
    </r>
    <r>
      <rPr>
        <sz val="14"/>
        <rFont val="Arial"/>
        <family val="2"/>
      </rPr>
      <t>(Inhaber ist älter als 60 Jahre)</t>
    </r>
  </si>
  <si>
    <r>
      <t xml:space="preserve">Betriebsansiedlung </t>
    </r>
    <r>
      <rPr>
        <sz val="14"/>
        <rFont val="Arial"/>
        <family val="2"/>
      </rPr>
      <t>(Anzahl)</t>
    </r>
  </si>
  <si>
    <r>
      <t xml:space="preserve">Lebensmittel </t>
    </r>
    <r>
      <rPr>
        <sz val="14"/>
        <rFont val="Arial"/>
        <family val="2"/>
      </rPr>
      <t>(inkl. Non-Food)</t>
    </r>
  </si>
  <si>
    <t>Bäckerei/ Backwaren/ Backshop</t>
  </si>
  <si>
    <t>Jugentreff/ Jugendraum</t>
  </si>
  <si>
    <t>Bemerkungen/ Erläuterungen/ Ergänzung</t>
  </si>
  <si>
    <t>Ausrei-chend</t>
  </si>
  <si>
    <t>Jugendverein/ Jugendverband</t>
  </si>
  <si>
    <r>
      <t xml:space="preserve">Betriebsauflösung/
-verlagerung  </t>
    </r>
    <r>
      <rPr>
        <sz val="14"/>
        <rFont val="Arial"/>
        <family val="2"/>
      </rPr>
      <t>(Anzahl)</t>
    </r>
  </si>
  <si>
    <t>Betreutes Wohnen/ Servicewohnen</t>
  </si>
  <si>
    <t>Seniorentreff (Seniorencafé)</t>
  </si>
  <si>
    <t>Versorgungsassistentin in der Hausarztpraxis (VERAH)</t>
  </si>
  <si>
    <t>Nichtärztliche Praxisassistentin (NäPA)</t>
  </si>
  <si>
    <t>Menüservice ("Essen auf Rädern")</t>
  </si>
  <si>
    <r>
      <t xml:space="preserve">Arbeitsplätze insgesamt      </t>
    </r>
    <r>
      <rPr>
        <sz val="14"/>
        <rFont val="Arial"/>
        <family val="2"/>
      </rPr>
      <t>(ohne Azubis)</t>
    </r>
  </si>
  <si>
    <r>
      <t xml:space="preserve">Unternehmens-nachfolge 
</t>
    </r>
    <r>
      <rPr>
        <sz val="14"/>
        <rFont val="Arial"/>
        <family val="2"/>
      </rPr>
      <t>(Inhaber ist älter als 60 Jahre)</t>
    </r>
  </si>
  <si>
    <r>
      <t xml:space="preserve">Entwicklung </t>
    </r>
    <r>
      <rPr>
        <sz val="14"/>
        <rFont val="Arial"/>
        <family val="2"/>
      </rPr>
      <t>(Trend)</t>
    </r>
  </si>
  <si>
    <t xml:space="preserve">9.1 Betriebsart und Betriebsform Land-und Forstwirtschaft </t>
  </si>
  <si>
    <t>Anzahl der Anlagen</t>
  </si>
  <si>
    <r>
      <t xml:space="preserve">Energie pro Jahr </t>
    </r>
    <r>
      <rPr>
        <sz val="14"/>
        <rFont val="Arial"/>
        <family val="2"/>
      </rPr>
      <t>(kwh)</t>
    </r>
  </si>
  <si>
    <r>
      <t xml:space="preserve">Ansiedlung </t>
    </r>
    <r>
      <rPr>
        <sz val="14"/>
        <rFont val="Arial"/>
        <family val="2"/>
      </rPr>
      <t>(Anzahl)</t>
    </r>
  </si>
  <si>
    <t>11.1 Erneuerbare Energien</t>
  </si>
  <si>
    <t>13.3 Bieten die Gemeindestraßen ausreichend Spielraum für Kinder?</t>
  </si>
  <si>
    <r>
      <t xml:space="preserve">Erschließung                    </t>
    </r>
    <r>
      <rPr>
        <sz val="14"/>
        <rFont val="Arial"/>
        <family val="2"/>
      </rPr>
      <t>(Zutreffendes ankreuzen)</t>
    </r>
  </si>
  <si>
    <r>
      <rPr>
        <sz val="20"/>
        <rFont val="Arial"/>
        <family val="2"/>
      </rPr>
      <t xml:space="preserve">Innenbereich </t>
    </r>
    <r>
      <rPr>
        <sz val="14"/>
        <rFont val="Arial"/>
        <family val="2"/>
      </rPr>
      <t>(Gesamtfläche in ha)</t>
    </r>
  </si>
  <si>
    <r>
      <t xml:space="preserve">Anzahl der Angebote/ Einrich-tungen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</t>
    </r>
  </si>
  <si>
    <t>Wohnmobilstellplatz</t>
  </si>
  <si>
    <t>Campingplatz</t>
  </si>
  <si>
    <t>2.1 Gemeinbedarf</t>
  </si>
  <si>
    <t>3.1 Medizinische Versorgung</t>
  </si>
  <si>
    <r>
      <t xml:space="preserve">Bedarfsanalyse -  vorhandenes Angebot ist: </t>
    </r>
    <r>
      <rPr>
        <sz val="14"/>
        <rFont val="Arial"/>
        <family val="2"/>
      </rPr>
      <t>(Zutreffendes ankreuzen)</t>
    </r>
  </si>
  <si>
    <r>
      <t xml:space="preserve">Bezeichnung und Lage </t>
    </r>
    <r>
      <rPr>
        <sz val="14"/>
        <rFont val="Arial"/>
        <family val="2"/>
      </rPr>
      <t>(innerhalb o. angrenzend)</t>
    </r>
  </si>
  <si>
    <r>
      <t xml:space="preserve">Einwohner ingesamt </t>
    </r>
    <r>
      <rPr>
        <sz val="14"/>
        <rFont val="Arial"/>
        <family val="2"/>
      </rPr>
      <t>(nur HAW)</t>
    </r>
  </si>
  <si>
    <t xml:space="preserve">Stand der Erhebung </t>
  </si>
  <si>
    <r>
      <t xml:space="preserve">kürzeste Entfernung </t>
    </r>
    <r>
      <rPr>
        <sz val="14"/>
        <rFont val="Arial"/>
        <family val="2"/>
      </rPr>
      <t>(km)</t>
    </r>
  </si>
  <si>
    <t>4.1 Pflege-/ Betreuungsangebot für Ältere</t>
  </si>
  <si>
    <t>4.2 Pflege-/ Betreuungsangebot für Menschen mit Behinderung</t>
  </si>
  <si>
    <t>5.1 Vereine, Gruppen, etc.</t>
  </si>
  <si>
    <t>5.2 Bürgerschaftliches Engagement/ Ehrenamt</t>
  </si>
  <si>
    <r>
      <t>6.1 Gastronomie</t>
    </r>
    <r>
      <rPr>
        <sz val="20"/>
        <rFont val="Arial"/>
        <family val="2"/>
      </rPr>
      <t xml:space="preserve"> </t>
    </r>
  </si>
  <si>
    <t xml:space="preserve">6.2 Beherbergung                 </t>
  </si>
  <si>
    <t>7.1 Sport- und Freizeiteinrichtungen</t>
  </si>
  <si>
    <t>7.2 Sehenswürdigkeiten</t>
  </si>
  <si>
    <t>7.3 Kulturelle Angebote</t>
  </si>
  <si>
    <t>8.1 Grundversorgung</t>
  </si>
  <si>
    <t>8.2 Gewerbe gesamt</t>
  </si>
  <si>
    <t>8.3 Gewerbliche Aktivitäten</t>
  </si>
  <si>
    <r>
      <t xml:space="preserve">Bedarfsanalyse - 
vorhandenes Angebot ist: </t>
    </r>
    <r>
      <rPr>
        <sz val="14"/>
        <rFont val="Arial"/>
        <family val="2"/>
      </rPr>
      <t>(Zutreffendes ankreuzen)</t>
    </r>
  </si>
  <si>
    <r>
      <t xml:space="preserve">Betriebsaufgabe </t>
    </r>
    <r>
      <rPr>
        <sz val="14"/>
        <rFont val="Arial"/>
        <family val="2"/>
      </rPr>
      <t>(Anzahl)</t>
    </r>
  </si>
  <si>
    <t>10.1 Betriebsart und Betriebsform Weinbau</t>
  </si>
  <si>
    <t>10.2 Entwicklung der Weinbaubetriebe im Ort in den letzten Jahren</t>
  </si>
  <si>
    <t>Direktvermarktung</t>
  </si>
  <si>
    <r>
      <t xml:space="preserve">Teilablieferer </t>
    </r>
    <r>
      <rPr>
        <sz val="14"/>
        <rFont val="Arial"/>
        <family val="2"/>
      </rPr>
      <t>(Genossenschaft)</t>
    </r>
  </si>
  <si>
    <r>
      <t>Nein</t>
    </r>
    <r>
      <rPr>
        <sz val="14"/>
        <rFont val="Arial"/>
        <family val="2"/>
      </rPr>
      <t xml:space="preserve"> (Anzahl)</t>
    </r>
  </si>
  <si>
    <t>Betriebsauf-stockung</t>
  </si>
  <si>
    <r>
      <t xml:space="preserve">Arbeitsplätze insgesamt                      </t>
    </r>
    <r>
      <rPr>
        <sz val="14"/>
        <rFont val="Arial"/>
        <family val="2"/>
      </rPr>
      <t>(Ohne Azubis)</t>
    </r>
  </si>
  <si>
    <r>
      <t xml:space="preserve">Betriebe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 </t>
    </r>
  </si>
  <si>
    <t xml:space="preserve">Davon Betriebe mit Erweiterungsmöglich-keiten </t>
  </si>
  <si>
    <r>
      <t xml:space="preserve">Fläche </t>
    </r>
    <r>
      <rPr>
        <sz val="14"/>
        <rFont val="Arial"/>
        <family val="2"/>
      </rPr>
      <t>(ha)</t>
    </r>
  </si>
  <si>
    <r>
      <t xml:space="preserve">Noch frei </t>
    </r>
    <r>
      <rPr>
        <sz val="14"/>
        <rFont val="Arial"/>
        <family val="2"/>
      </rPr>
      <t>(ha)</t>
    </r>
    <r>
      <rPr>
        <sz val="20"/>
        <rFont val="Arial"/>
        <family val="2"/>
      </rPr>
      <t xml:space="preserve"> </t>
    </r>
  </si>
  <si>
    <r>
      <t xml:space="preserve">Davon genutzt     </t>
    </r>
    <r>
      <rPr>
        <sz val="14"/>
        <rFont val="Arial"/>
        <family val="2"/>
      </rPr>
      <t>(ha)</t>
    </r>
  </si>
  <si>
    <r>
      <t xml:space="preserve">Gesamt-fläche      </t>
    </r>
    <r>
      <rPr>
        <sz val="14"/>
        <rFont val="Arial"/>
        <family val="2"/>
      </rPr>
      <t xml:space="preserve"> (ha)</t>
    </r>
  </si>
  <si>
    <r>
      <t xml:space="preserve">Größe </t>
    </r>
    <r>
      <rPr>
        <sz val="14"/>
        <rFont val="Arial"/>
        <family val="2"/>
      </rPr>
      <t>(ha)</t>
    </r>
  </si>
  <si>
    <r>
      <t>Größe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(ha)</t>
    </r>
  </si>
  <si>
    <t xml:space="preserve">Fläche </t>
  </si>
  <si>
    <r>
      <t xml:space="preserve">Herkunft der
Beeinträchtigung/ Immission:       </t>
    </r>
    <r>
      <rPr>
        <sz val="14"/>
        <rFont val="Arial"/>
        <family val="2"/>
      </rPr>
      <t>(Zutreffendes ankreuzen)</t>
    </r>
  </si>
  <si>
    <r>
      <t>Art der 
Beeinträchtigung/ Immission:</t>
    </r>
    <r>
      <rPr>
        <sz val="14"/>
        <rFont val="Arial"/>
        <family val="2"/>
      </rPr>
      <t xml:space="preserve">                                          (Zutreffendes ankreuzen)</t>
    </r>
  </si>
  <si>
    <r>
      <t xml:space="preserve">Stärke der 
Beeinträchtigung/ Immission:                          </t>
    </r>
    <r>
      <rPr>
        <sz val="14"/>
        <rFont val="Arial"/>
        <family val="2"/>
      </rPr>
      <t>(Zutreffendes ankreuzen)</t>
    </r>
  </si>
  <si>
    <r>
      <t xml:space="preserve">Häufigkeit der 
Beeinträchtigung/ Immission:                         </t>
    </r>
    <r>
      <rPr>
        <sz val="14"/>
        <rFont val="Arial"/>
        <family val="2"/>
      </rPr>
      <t>(Zutreffendes ankreuzen)</t>
    </r>
  </si>
  <si>
    <r>
      <t xml:space="preserve">Bemerkungen/ Erläuterungen/ Ergänzungen     </t>
    </r>
    <r>
      <rPr>
        <sz val="20"/>
        <rFont val="Arial"/>
        <family val="2"/>
      </rPr>
      <t xml:space="preserve">                      </t>
    </r>
    <r>
      <rPr>
        <sz val="14"/>
        <rFont val="Arial"/>
        <family val="2"/>
      </rPr>
      <t>(Evtl. Entwicklungsbedarf)</t>
    </r>
  </si>
  <si>
    <r>
      <t>Denkmal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(Gem. Kulturdenkmalliste RLP)</t>
    </r>
  </si>
  <si>
    <t>Hoch</t>
  </si>
  <si>
    <t>Begrünt</t>
  </si>
  <si>
    <t>Stark versiegelt</t>
  </si>
  <si>
    <t xml:space="preserve">Ökologische               Bewirtschaftung                         </t>
  </si>
  <si>
    <r>
      <t xml:space="preserve">Bewirt-schaftete 
Flächen </t>
    </r>
    <r>
      <rPr>
        <sz val="14"/>
        <rFont val="Arial"/>
        <family val="2"/>
      </rPr>
      <t>(ha)</t>
    </r>
  </si>
  <si>
    <r>
      <t xml:space="preserve">Erreichbarkeit/ Entfernung                                      </t>
    </r>
    <r>
      <rPr>
        <sz val="14"/>
        <rFont val="Arial"/>
        <family val="2"/>
      </rPr>
      <t xml:space="preserve">(Auszufüllen, wenn </t>
    </r>
    <r>
      <rPr>
        <u/>
        <sz val="14"/>
        <rFont val="Arial"/>
        <family val="2"/>
      </rPr>
      <t>keine</t>
    </r>
    <r>
      <rPr>
        <sz val="14"/>
        <rFont val="Arial"/>
        <family val="2"/>
      </rPr>
      <t xml:space="preserve"> entsprechenden Angebote/ Einrichtungen im Ort vorhanden sind)</t>
    </r>
  </si>
  <si>
    <r>
      <t xml:space="preserve">Bedarfsanalyse -  vorhandenes Angebot ist:                     </t>
    </r>
    <r>
      <rPr>
        <sz val="14"/>
        <rFont val="Arial"/>
        <family val="2"/>
      </rPr>
      <t>(Zutreffendes ankreuzen)</t>
    </r>
  </si>
  <si>
    <r>
      <t xml:space="preserve">Erreichbarkeit/ Entfernung </t>
    </r>
    <r>
      <rPr>
        <sz val="14"/>
        <rFont val="Arial"/>
        <family val="2"/>
      </rPr>
      <t xml:space="preserve">(Auszufüllen, wenn </t>
    </r>
    <r>
      <rPr>
        <u/>
        <sz val="14"/>
        <rFont val="Arial"/>
        <family val="2"/>
      </rPr>
      <t>keine</t>
    </r>
    <r>
      <rPr>
        <sz val="14"/>
        <rFont val="Arial"/>
        <family val="2"/>
      </rPr>
      <t xml:space="preserve"> entsprechenden Angebote/ Einrichtungen im Ort vorhanden sind)</t>
    </r>
  </si>
  <si>
    <r>
      <t xml:space="preserve">Bedarfs-     analyse -  vorhandenes Angebot ist:                               </t>
    </r>
    <r>
      <rPr>
        <sz val="14"/>
        <rFont val="Arial"/>
        <family val="2"/>
      </rPr>
      <t>(Zutreffendes ankreuzen)</t>
    </r>
  </si>
  <si>
    <r>
      <t xml:space="preserve">Wird ein Vor-Ort-Service angeboten? Insbesondere, wenn </t>
    </r>
    <r>
      <rPr>
        <b/>
        <u/>
        <sz val="20"/>
        <rFont val="Arial"/>
        <family val="2"/>
      </rPr>
      <t>keine</t>
    </r>
    <r>
      <rPr>
        <b/>
        <sz val="20"/>
        <rFont val="Arial"/>
        <family val="2"/>
      </rPr>
      <t xml:space="preserve"> entsprechende Einrichtung im Ort vorhanden ist.    </t>
    </r>
    <r>
      <rPr>
        <sz val="20"/>
        <rFont val="Arial"/>
        <family val="2"/>
      </rPr>
      <t xml:space="preserve">                                        </t>
    </r>
    <r>
      <rPr>
        <sz val="14"/>
        <rFont val="Arial"/>
        <family val="2"/>
      </rPr>
      <t>(Anzahl)</t>
    </r>
  </si>
  <si>
    <r>
      <t>6.1.1 Lieferservice</t>
    </r>
    <r>
      <rPr>
        <sz val="20"/>
        <rFont val="Arial"/>
        <family val="2"/>
      </rPr>
      <t xml:space="preserve"> </t>
    </r>
    <r>
      <rPr>
        <sz val="14"/>
        <rFont val="Arial"/>
        <family val="2"/>
      </rPr>
      <t>(Anzahl)</t>
    </r>
  </si>
  <si>
    <r>
      <t>6.2.1 Betten/ Stell-/ Zeltplätze</t>
    </r>
    <r>
      <rPr>
        <sz val="14"/>
        <rFont val="Arial"/>
        <family val="2"/>
      </rPr>
      <t xml:space="preserve"> (Anzahl)</t>
    </r>
  </si>
  <si>
    <r>
      <t xml:space="preserve">Bedarfsanalyse -  vorhandenes Angebot ist:                                     </t>
    </r>
    <r>
      <rPr>
        <sz val="14"/>
        <rFont val="Arial"/>
        <family val="2"/>
      </rPr>
      <t>(Zutreffendes ankreuzen)</t>
    </r>
    <r>
      <rPr>
        <b/>
        <sz val="14"/>
        <rFont val="Arial"/>
        <family val="2"/>
      </rPr>
      <t xml:space="preserve"> </t>
    </r>
  </si>
  <si>
    <r>
      <t xml:space="preserve">Arbeitsplätze insgesamt </t>
    </r>
    <r>
      <rPr>
        <sz val="14"/>
        <rFont val="Arial"/>
        <family val="2"/>
      </rPr>
      <t>(ohne Azubis)</t>
    </r>
  </si>
  <si>
    <r>
      <t xml:space="preserve">Arbeitsplätze insgesamt 
</t>
    </r>
    <r>
      <rPr>
        <sz val="14"/>
        <rFont val="Arial"/>
        <family val="2"/>
      </rPr>
      <t>(Ohne Azubis)</t>
    </r>
  </si>
  <si>
    <t>Bis 15 km</t>
  </si>
  <si>
    <r>
      <rPr>
        <b/>
        <sz val="8"/>
        <rFont val="Arial"/>
        <family val="2"/>
      </rPr>
      <t xml:space="preserve">Gut </t>
    </r>
    <r>
      <rPr>
        <sz val="8"/>
        <rFont val="Arial"/>
        <family val="2"/>
      </rPr>
      <t xml:space="preserve">
(Neubau oder sanierter Altbau)</t>
    </r>
  </si>
  <si>
    <r>
      <rPr>
        <b/>
        <sz val="8"/>
        <rFont val="Arial"/>
        <family val="2"/>
      </rPr>
      <t xml:space="preserve">Mittel </t>
    </r>
    <r>
      <rPr>
        <sz val="8"/>
        <rFont val="Arial"/>
        <family val="2"/>
      </rPr>
      <t xml:space="preserve">
(Geringe Baumängel, Sanierung notwendig)</t>
    </r>
  </si>
  <si>
    <r>
      <rPr>
        <b/>
        <sz val="8"/>
        <rFont val="Arial"/>
        <family val="2"/>
      </rPr>
      <t>Schlecht</t>
    </r>
    <r>
      <rPr>
        <sz val="8"/>
        <rFont val="Arial"/>
        <family val="2"/>
      </rPr>
      <t xml:space="preserve"> (Große Bau-mängel, ggfs. Abriss o. Komplett-sanierung)</t>
    </r>
  </si>
  <si>
    <r>
      <t xml:space="preserve">Trifft zu:                          </t>
    </r>
    <r>
      <rPr>
        <sz val="14"/>
        <rFont val="Arial"/>
        <family val="2"/>
      </rPr>
      <t>(Zutreffendes ankreuzen)</t>
    </r>
  </si>
  <si>
    <r>
      <t xml:space="preserve">Produktions-
richtung            </t>
    </r>
    <r>
      <rPr>
        <sz val="14"/>
        <rFont val="Arial"/>
        <family val="2"/>
      </rPr>
      <t>(Anzahl der Betriebe im Ort)</t>
    </r>
  </si>
  <si>
    <r>
      <t xml:space="preserve">Diversifizierung/ Auffächerung der Tätigkeiten      </t>
    </r>
    <r>
      <rPr>
        <sz val="14"/>
        <rFont val="Arial"/>
        <family val="2"/>
      </rPr>
      <t>(Anzahl der Betriebe im Ort)</t>
    </r>
  </si>
  <si>
    <r>
      <t xml:space="preserve">Lieferant für Biogasanlagen </t>
    </r>
    <r>
      <rPr>
        <sz val="14"/>
        <rFont val="Arial"/>
        <family val="2"/>
      </rPr>
      <t>(Anzahl der Betriebe im Ort)</t>
    </r>
  </si>
  <si>
    <r>
      <t xml:space="preserve">Zustand                    </t>
    </r>
    <r>
      <rPr>
        <sz val="14"/>
        <rFont val="Arial"/>
        <family val="2"/>
      </rPr>
      <t xml:space="preserve"> (Zutreffendes ankreuzen)</t>
    </r>
  </si>
  <si>
    <r>
      <t xml:space="preserve">Gestaltung        </t>
    </r>
    <r>
      <rPr>
        <sz val="14"/>
        <rFont val="Arial"/>
        <family val="2"/>
      </rPr>
      <t>(Zutreffendes ankreuzen)</t>
    </r>
  </si>
  <si>
    <r>
      <rPr>
        <b/>
        <u/>
        <sz val="20"/>
        <rFont val="Arial"/>
        <family val="2"/>
      </rPr>
      <t xml:space="preserve"> Im</t>
    </r>
    <r>
      <rPr>
        <b/>
        <sz val="20"/>
        <rFont val="Arial"/>
        <family val="2"/>
      </rPr>
      <t xml:space="preserve"> Ort vorhandene Biotope     </t>
    </r>
    <r>
      <rPr>
        <sz val="14"/>
        <rFont val="Arial"/>
        <family val="2"/>
      </rPr>
      <t>(Zutreffendes ankreuzen)</t>
    </r>
  </si>
  <si>
    <r>
      <t xml:space="preserve">Bedarfsanalyse - Vorhandenes Angebot ist: </t>
    </r>
    <r>
      <rPr>
        <sz val="14"/>
        <rFont val="Arial"/>
        <family val="2"/>
      </rPr>
      <t>(Zutreffendes ankreuzen)</t>
    </r>
  </si>
  <si>
    <r>
      <t xml:space="preserve">Zustand                                </t>
    </r>
    <r>
      <rPr>
        <sz val="14"/>
        <rFont val="Arial"/>
        <family val="2"/>
      </rPr>
      <t>(Zutreffendes ankreuzen)</t>
    </r>
  </si>
  <si>
    <r>
      <t xml:space="preserve">Gestaltung       </t>
    </r>
    <r>
      <rPr>
        <sz val="14"/>
        <rFont val="Arial"/>
        <family val="2"/>
      </rPr>
      <t>(Zutreffendes ankreuzen)</t>
    </r>
  </si>
  <si>
    <r>
      <t xml:space="preserve">Erreichbarkeit/ Entfernung </t>
    </r>
    <r>
      <rPr>
        <sz val="14"/>
        <rFont val="Arial"/>
        <family val="2"/>
      </rPr>
      <t>(Zutreffendes ankreuzen)</t>
    </r>
  </si>
  <si>
    <t>Bis 
5 km</t>
  </si>
  <si>
    <t xml:space="preserve">Bis
15 km </t>
  </si>
  <si>
    <t xml:space="preserve"> &gt;
15 km</t>
  </si>
  <si>
    <r>
      <t xml:space="preserve">Lage der öffentlichen Grün- und Freiflächen                                        </t>
    </r>
    <r>
      <rPr>
        <sz val="14"/>
        <rFont val="Arial"/>
        <family val="2"/>
      </rPr>
      <t>(Zutreffendes ankreuzen)</t>
    </r>
  </si>
  <si>
    <r>
      <t xml:space="preserve">Art der Fläche </t>
    </r>
    <r>
      <rPr>
        <sz val="14"/>
        <rFont val="Arial"/>
        <family val="2"/>
      </rPr>
      <t>(Zutreffendes ankreuzen)</t>
    </r>
  </si>
  <si>
    <t>Telemedizin (z.B. Videosprechstunde)</t>
  </si>
  <si>
    <r>
      <rPr>
        <b/>
        <sz val="20"/>
        <rFont val="Arial"/>
        <family val="2"/>
      </rPr>
      <t>1.3 Einwohner</t>
    </r>
    <r>
      <rPr>
        <b/>
        <sz val="18"/>
        <rFont val="Arial"/>
        <family val="2"/>
      </rPr>
      <t xml:space="preserve"> </t>
    </r>
    <r>
      <rPr>
        <sz val="14"/>
        <rFont val="Arial"/>
        <family val="2"/>
      </rPr>
      <t>(EWOISneu)</t>
    </r>
  </si>
  <si>
    <r>
      <t xml:space="preserve">Zustand/ Gestaltung </t>
    </r>
    <r>
      <rPr>
        <sz val="14"/>
        <rFont val="Arial"/>
        <family val="2"/>
      </rPr>
      <t>(Zutreffendes ankreuzen)</t>
    </r>
  </si>
  <si>
    <t>Kirmes- / Festplatz</t>
  </si>
  <si>
    <r>
      <t>Bolzplatz</t>
    </r>
    <r>
      <rPr>
        <sz val="14"/>
        <rFont val="Arial"/>
        <family val="2"/>
      </rPr>
      <t xml:space="preserve"> (insbesondere für Kinder und Jugendliche)</t>
    </r>
  </si>
  <si>
    <t>Dorfplatz/ gestaltete Ortsmitte</t>
  </si>
  <si>
    <r>
      <t xml:space="preserve">Öffentliche 
Grün- und Freiflächen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                  </t>
    </r>
    <r>
      <rPr>
        <sz val="14"/>
        <rFont val="Arial"/>
        <family val="2"/>
      </rPr>
      <t>(Anzahl)</t>
    </r>
  </si>
  <si>
    <r>
      <t>Straßenbegleitgrün</t>
    </r>
    <r>
      <rPr>
        <sz val="14"/>
        <rFont val="Arial"/>
        <family val="2"/>
      </rPr>
      <t xml:space="preserve"> (z.B. gestaltete Rabatten/ Beete)</t>
    </r>
  </si>
  <si>
    <r>
      <t xml:space="preserve">Öffentliche 
Straßen/ Wege 
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   vorhanden</t>
    </r>
    <r>
      <rPr>
        <sz val="20"/>
        <rFont val="Arial"/>
        <family val="2"/>
      </rPr>
      <t xml:space="preserve"> </t>
    </r>
    <r>
      <rPr>
        <sz val="14"/>
        <rFont val="Arial"/>
        <family val="2"/>
      </rPr>
      <t>(Anzahl)</t>
    </r>
  </si>
  <si>
    <r>
      <t xml:space="preserve">Lage der öffentlichen Straßen und Wege                                                       </t>
    </r>
    <r>
      <rPr>
        <sz val="14"/>
        <rFont val="Arial"/>
        <family val="2"/>
      </rPr>
      <t>(Zutreffendes ankreuzen)</t>
    </r>
  </si>
  <si>
    <t>zum Teil</t>
  </si>
  <si>
    <t>Gemar-kung</t>
  </si>
  <si>
    <t>13.1 Öffentliche Straßen und Wege</t>
  </si>
  <si>
    <t>Bemerkungen:</t>
  </si>
  <si>
    <r>
      <t xml:space="preserve">Barrierefrei ausgebaut?              </t>
    </r>
    <r>
      <rPr>
        <sz val="14"/>
        <rFont val="Arial"/>
        <family val="2"/>
      </rPr>
      <t>(Zutreffendes ankreuzen)</t>
    </r>
  </si>
  <si>
    <r>
      <t xml:space="preserve">Lage der Grün- und Biotopstrukturen            </t>
    </r>
    <r>
      <rPr>
        <sz val="14"/>
        <rFont val="Arial"/>
        <family val="2"/>
      </rPr>
      <t>(Zutreffendes ankreuzen)</t>
    </r>
  </si>
  <si>
    <t>14.1 Öffentliche Grün- und Freiflächen</t>
  </si>
  <si>
    <t>14.2 Ortsbildprägende Grün- und Biotopstrukturen</t>
  </si>
  <si>
    <t>17.2 Vorhandene Gewerbegebiete/ Gewerbeflächen</t>
  </si>
  <si>
    <t>17.4 Bestandsanalyse der Flächen- und Grundstückszuschnitte</t>
  </si>
  <si>
    <r>
      <t xml:space="preserve">17.5 Bedarf an Baugrundstücken/ Bauplätzen </t>
    </r>
    <r>
      <rPr>
        <sz val="20"/>
        <rFont val="Arial"/>
        <family val="2"/>
      </rPr>
      <t>(Vereinfachte Prognose für die nächsten 10 Jahre - Abschätzung anhand der bisherigen Entwicklung)</t>
    </r>
  </si>
  <si>
    <r>
      <t xml:space="preserve">17.6 Vorhandene Flächenpotenziale </t>
    </r>
    <r>
      <rPr>
        <sz val="20"/>
        <rFont val="Arial"/>
        <family val="2"/>
      </rPr>
      <t>(RAUM+ Monitor)</t>
    </r>
  </si>
  <si>
    <t>16.1 Beeinträchtigungen/ Immissionen durch:</t>
  </si>
  <si>
    <t>FFH-Gebiet</t>
  </si>
  <si>
    <t>13.2 Ruhender Verkehr: Das Angebot an öffentlichen PKW-Stellplätzen ist ausreichend?</t>
  </si>
  <si>
    <r>
      <rPr>
        <b/>
        <sz val="16"/>
        <rFont val="Arial"/>
        <family val="2"/>
      </rPr>
      <t>Angebot ist ausreichend?</t>
    </r>
    <r>
      <rPr>
        <sz val="14"/>
        <rFont val="Arial"/>
        <family val="2"/>
      </rPr>
      <t xml:space="preserve"> (Ja/Nein)</t>
    </r>
  </si>
  <si>
    <r>
      <rPr>
        <b/>
        <sz val="16"/>
        <rFont val="Arial"/>
        <family val="2"/>
      </rPr>
      <t xml:space="preserve">Häufigkeit der Fahrt  </t>
    </r>
    <r>
      <rPr>
        <sz val="16"/>
        <rFont val="Arial"/>
        <family val="2"/>
      </rPr>
      <t xml:space="preserve">  </t>
    </r>
    <r>
      <rPr>
        <sz val="14"/>
        <rFont val="Arial"/>
        <family val="2"/>
      </rPr>
      <t xml:space="preserve">                           (z.B. 2x täglich)</t>
    </r>
  </si>
  <si>
    <r>
      <rPr>
        <b/>
        <sz val="20"/>
        <rFont val="Arial"/>
        <family val="2"/>
      </rPr>
      <t>kürzeste Entfernung</t>
    </r>
    <r>
      <rPr>
        <sz val="14"/>
        <rFont val="Arial"/>
        <family val="2"/>
      </rPr>
      <t xml:space="preserve"> (km)</t>
    </r>
  </si>
  <si>
    <t>Lage der Einrichtung</t>
  </si>
  <si>
    <t xml:space="preserve">Lage der Einrichtung </t>
  </si>
  <si>
    <t>Rettungswache</t>
  </si>
  <si>
    <t>Krankenhaus</t>
  </si>
  <si>
    <r>
      <t xml:space="preserve">Anzahl der Angebote/ Einrichtungen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 </t>
    </r>
    <r>
      <rPr>
        <sz val="14"/>
        <rFont val="Arial"/>
        <family val="2"/>
      </rPr>
      <t/>
    </r>
  </si>
  <si>
    <r>
      <t xml:space="preserve">Anzahl der Angebote/ Einrichtungen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</t>
    </r>
  </si>
  <si>
    <r>
      <t xml:space="preserve">Erreichbarkeit/
Entfernung                                      </t>
    </r>
    <r>
      <rPr>
        <sz val="14"/>
        <rFont val="Arial"/>
        <family val="2"/>
      </rPr>
      <t xml:space="preserve">(Auszufüllen, wenn </t>
    </r>
    <r>
      <rPr>
        <u/>
        <sz val="14"/>
        <rFont val="Arial"/>
        <family val="2"/>
      </rPr>
      <t>keine</t>
    </r>
    <r>
      <rPr>
        <sz val="14"/>
        <rFont val="Arial"/>
        <family val="2"/>
      </rPr>
      <t xml:space="preserve"> entsprechenden Angebote/ Einrichtungen im Ort vorhanden sind)</t>
    </r>
  </si>
  <si>
    <t>Name der Gemeinde</t>
  </si>
  <si>
    <r>
      <t xml:space="preserve"> Das bürgerschaftliche Engagement ist: </t>
    </r>
    <r>
      <rPr>
        <sz val="14"/>
        <rFont val="Arial"/>
        <family val="2"/>
      </rPr>
      <t>(Zutreffendes ankreuzen)</t>
    </r>
  </si>
  <si>
    <r>
      <t xml:space="preserve">Erreichbarkeit/ 
Entfernung                                     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(Auszufüllen, wenn </t>
    </r>
    <r>
      <rPr>
        <u/>
        <sz val="14"/>
        <rFont val="Arial"/>
        <family val="2"/>
      </rPr>
      <t>keine</t>
    </r>
    <r>
      <rPr>
        <sz val="14"/>
        <rFont val="Arial"/>
        <family val="2"/>
      </rPr>
      <t xml:space="preserve"> entsprechende Einrichtung im Ort vorhanden ist)</t>
    </r>
  </si>
  <si>
    <r>
      <t xml:space="preserve">Erreichbarkeit/ Entfernung                                     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(Auszufüllen, wenn </t>
    </r>
    <r>
      <rPr>
        <u/>
        <sz val="14"/>
        <rFont val="Arial"/>
        <family val="2"/>
      </rPr>
      <t>kein</t>
    </r>
    <r>
      <rPr>
        <sz val="14"/>
        <rFont val="Arial"/>
        <family val="2"/>
      </rPr>
      <t xml:space="preserve"> entsprechendes Angebot im Ort vorhanden ist)</t>
    </r>
  </si>
  <si>
    <t>Name der 
Gemeinde</t>
  </si>
  <si>
    <t>Anlegestelle der Ausflugsschifffahrt</t>
  </si>
  <si>
    <r>
      <t xml:space="preserve">Burg, Schloss, Ruine </t>
    </r>
    <r>
      <rPr>
        <sz val="14"/>
        <rFont val="Arial"/>
        <family val="2"/>
      </rPr>
      <t>(Beschreibung/ Benennung)</t>
    </r>
  </si>
  <si>
    <r>
      <t xml:space="preserve">Naturdenkmal </t>
    </r>
    <r>
      <rPr>
        <sz val="14"/>
        <rFont val="Arial"/>
        <family val="2"/>
      </rPr>
      <t>(Beschreibung/ Benennung)</t>
    </r>
  </si>
  <si>
    <r>
      <t xml:space="preserve">Erreichbarkeit/ Entfernung                                              </t>
    </r>
    <r>
      <rPr>
        <sz val="14"/>
        <rFont val="Arial"/>
        <family val="2"/>
      </rPr>
      <t xml:space="preserve">(Auszufüllen, wenn </t>
    </r>
    <r>
      <rPr>
        <u/>
        <sz val="14"/>
        <rFont val="Arial"/>
        <family val="2"/>
      </rPr>
      <t>kein</t>
    </r>
    <r>
      <rPr>
        <sz val="14"/>
        <rFont val="Arial"/>
        <family val="2"/>
      </rPr>
      <t xml:space="preserve"> entsprechendes Angebot im Ort vorhanden ist)</t>
    </r>
  </si>
  <si>
    <r>
      <t xml:space="preserve">Sonstiges </t>
    </r>
    <r>
      <rPr>
        <sz val="14"/>
        <rFont val="Arial"/>
        <family val="2"/>
      </rPr>
      <t>(u.a. Dienstleistungen)</t>
    </r>
  </si>
  <si>
    <t xml:space="preserve">Tankstelle </t>
  </si>
  <si>
    <r>
      <t xml:space="preserve">9.3 Prägung des Ortes durch Landwirtschaft/ landwirtschaftliche Gebäude </t>
    </r>
    <r>
      <rPr>
        <sz val="14"/>
        <rFont val="Arial"/>
        <family val="2"/>
      </rPr>
      <t>(Evtl. Erläuterungen/ Bemerkungen)</t>
    </r>
  </si>
  <si>
    <r>
      <t>10.3 Prägung des Ortes durch Weinbau/ Winzer-Architektur</t>
    </r>
    <r>
      <rPr>
        <sz val="14"/>
        <rFont val="Arial"/>
        <family val="2"/>
      </rPr>
      <t xml:space="preserve"> (evt. Erläuterungen/ Bemerkungen)</t>
    </r>
  </si>
  <si>
    <t>Anzahl der Betriebe mit:</t>
  </si>
  <si>
    <t xml:space="preserve">Selbstvermarkter </t>
  </si>
  <si>
    <r>
      <t xml:space="preserve">Lage der Betriebe       im Ort              </t>
    </r>
    <r>
      <rPr>
        <sz val="14"/>
        <rFont val="Arial"/>
        <family val="2"/>
      </rPr>
      <t>(Zutreffendes ankreuzen)</t>
    </r>
  </si>
  <si>
    <r>
      <t xml:space="preserve">Außenbereich                         </t>
    </r>
    <r>
      <rPr>
        <sz val="14"/>
        <rFont val="Arial"/>
        <family val="2"/>
      </rPr>
      <t>(Gem. § 35 BauGB)</t>
    </r>
  </si>
  <si>
    <r>
      <t xml:space="preserve">Lage der Betriebe          im Ort        </t>
    </r>
    <r>
      <rPr>
        <sz val="14"/>
        <rFont val="Arial"/>
        <family val="2"/>
      </rPr>
      <t>(Zutreffendes ankreuzen)</t>
    </r>
  </si>
  <si>
    <r>
      <t xml:space="preserve">Außenbereich  </t>
    </r>
    <r>
      <rPr>
        <sz val="14"/>
        <rFont val="Arial"/>
        <family val="2"/>
      </rPr>
      <t>(Gem. § 35 BauGB)</t>
    </r>
  </si>
  <si>
    <r>
      <t xml:space="preserve">Lage der Anlagen im Ort </t>
    </r>
    <r>
      <rPr>
        <sz val="14"/>
        <rFont val="Arial"/>
        <family val="2"/>
      </rPr>
      <t>(Anzahl)</t>
    </r>
  </si>
  <si>
    <t xml:space="preserve">Durchschnittlicher Jahresertrag </t>
  </si>
  <si>
    <r>
      <t xml:space="preserve">Auflösung/                       -verlagerung </t>
    </r>
    <r>
      <rPr>
        <sz val="14"/>
        <rFont val="Arial"/>
        <family val="2"/>
      </rPr>
      <t>(Anzahl)</t>
    </r>
  </si>
  <si>
    <r>
      <t xml:space="preserve">Jahresbedarf                 </t>
    </r>
    <r>
      <rPr>
        <sz val="14"/>
        <rFont val="Arial"/>
        <family val="2"/>
      </rPr>
      <t>(Des gesamten Ortes -wenn bekannt)</t>
    </r>
  </si>
  <si>
    <r>
      <rPr>
        <b/>
        <sz val="20"/>
        <rFont val="Arial"/>
        <family val="2"/>
      </rPr>
      <t xml:space="preserve">Fläche </t>
    </r>
    <r>
      <rPr>
        <sz val="14"/>
        <rFont val="Arial"/>
        <family val="2"/>
      </rPr>
      <t>(ha)</t>
    </r>
  </si>
  <si>
    <r>
      <t xml:space="preserve">Lage der Fläche                           </t>
    </r>
    <r>
      <rPr>
        <sz val="14"/>
        <rFont val="Arial"/>
        <family val="2"/>
      </rPr>
      <t>(zutreffendes ankreuzen)</t>
    </r>
  </si>
  <si>
    <t>Rohstoffge-winnung und         -aufbereitung</t>
  </si>
  <si>
    <t>GESAMT</t>
  </si>
  <si>
    <r>
      <t xml:space="preserve">Bezeichnung                                            </t>
    </r>
    <r>
      <rPr>
        <sz val="14"/>
        <rFont val="Arial"/>
        <family val="2"/>
      </rPr>
      <t>(Die genaue Lokalisierung der Grün- und Biotopstrukturen erfolgt analog mittels grafischer Markierung - z.B.farbige Klebepunkte -  auf dem Luftbild bzw. der Liegenschaftskarte und wird anschließend von der Verwaltung digitalisiert)</t>
    </r>
  </si>
  <si>
    <t>Reitplatz/ -halle, Reiterhof</t>
  </si>
  <si>
    <r>
      <t xml:space="preserve">Nein   </t>
    </r>
    <r>
      <rPr>
        <sz val="14"/>
        <rFont val="Arial"/>
        <family val="2"/>
      </rPr>
      <t>(Anzahl)</t>
    </r>
  </si>
  <si>
    <r>
      <t xml:space="preserve">Nein       </t>
    </r>
    <r>
      <rPr>
        <sz val="14"/>
        <rFont val="Arial"/>
        <family val="2"/>
      </rPr>
      <t>(Anzahl)</t>
    </r>
  </si>
  <si>
    <r>
      <t xml:space="preserve">Ja         </t>
    </r>
    <r>
      <rPr>
        <sz val="14"/>
        <rFont val="Arial"/>
        <family val="2"/>
      </rPr>
      <t>(Anzahl)</t>
    </r>
  </si>
  <si>
    <t xml:space="preserve">Ökologische               Bewirtschaftung           </t>
  </si>
  <si>
    <r>
      <t xml:space="preserve">Produktions-
richtung       </t>
    </r>
    <r>
      <rPr>
        <sz val="14"/>
        <rFont val="Arial"/>
        <family val="2"/>
      </rPr>
      <t>(Anzahl der Betriebe im Ort)</t>
    </r>
  </si>
  <si>
    <r>
      <t xml:space="preserve">Diversifizierung/ Auffächerung der Tätigkeiten           </t>
    </r>
    <r>
      <rPr>
        <sz val="14"/>
        <rFont val="Arial"/>
        <family val="2"/>
      </rPr>
      <t>(Anzahl der Betriebe im Ort)</t>
    </r>
  </si>
  <si>
    <r>
      <t xml:space="preserve">Betriebsübernahme/          Betriebsansiedelung  </t>
    </r>
    <r>
      <rPr>
        <sz val="14"/>
        <rFont val="Arial"/>
        <family val="2"/>
      </rPr>
      <t>(Anzahl)</t>
    </r>
  </si>
  <si>
    <r>
      <t xml:space="preserve">Betriebsaufgabe  </t>
    </r>
    <r>
      <rPr>
        <sz val="14"/>
        <rFont val="Arial"/>
        <family val="2"/>
      </rPr>
      <t>(Anzahl)</t>
    </r>
  </si>
  <si>
    <r>
      <t xml:space="preserve">Azubis  </t>
    </r>
    <r>
      <rPr>
        <sz val="14"/>
        <rFont val="Arial"/>
        <family val="2"/>
      </rPr>
      <t>(Anzahl)</t>
    </r>
  </si>
  <si>
    <t xml:space="preserve">Soziale und kulturelle Aktivitäten im Ort </t>
  </si>
  <si>
    <r>
      <t xml:space="preserve">Bedarfsanalyse -  vorhandenes Angebot ist:                         </t>
    </r>
    <r>
      <rPr>
        <sz val="14"/>
        <rFont val="Arial"/>
        <family val="2"/>
      </rPr>
      <t>(Zutreffendes ankreuzen)</t>
    </r>
    <r>
      <rPr>
        <b/>
        <sz val="14"/>
        <rFont val="Arial"/>
        <family val="2"/>
      </rPr>
      <t xml:space="preserve"> </t>
    </r>
  </si>
  <si>
    <t>14.3 Grün- u. Freiflächen</t>
  </si>
  <si>
    <r>
      <t>Jugendpfleger</t>
    </r>
    <r>
      <rPr>
        <sz val="14"/>
        <rFont val="Arial"/>
        <family val="2"/>
      </rPr>
      <t xml:space="preserve"> (Auch ehrenamtlich)</t>
    </r>
  </si>
  <si>
    <r>
      <t xml:space="preserve">Bücherei </t>
    </r>
    <r>
      <rPr>
        <sz val="14"/>
        <rFont val="Arial"/>
        <family val="2"/>
      </rPr>
      <t>(Auch in Form von Tauschbörse/ Bücherschrank)</t>
    </r>
  </si>
  <si>
    <r>
      <t xml:space="preserve">Im Ort                                   </t>
    </r>
    <r>
      <rPr>
        <sz val="14"/>
        <rFont val="Arial"/>
        <family val="2"/>
      </rPr>
      <t>(Zutreffendes ankreuzen)</t>
    </r>
  </si>
  <si>
    <r>
      <t xml:space="preserve">Im Ort           </t>
    </r>
    <r>
      <rPr>
        <sz val="14"/>
        <rFont val="Arial"/>
        <family val="2"/>
      </rPr>
      <t>(Zutreffendes ankreuzen)</t>
    </r>
  </si>
  <si>
    <r>
      <t>Gemeischaftswohnen</t>
    </r>
    <r>
      <rPr>
        <sz val="14"/>
        <rFont val="Arial"/>
        <family val="2"/>
      </rPr>
      <t xml:space="preserve"> (Z.B. als  inklusives Wohnprojekt)</t>
    </r>
  </si>
  <si>
    <r>
      <t xml:space="preserve">Lage der Einrich-tung im Ort </t>
    </r>
    <r>
      <rPr>
        <sz val="14"/>
        <rFont val="Arial"/>
        <family val="2"/>
      </rPr>
      <t>(Zutreffendes ankreuzen)</t>
    </r>
  </si>
  <si>
    <t>Kurzfristig geplante 
Entwicklungen im Ort (Prognose)</t>
  </si>
  <si>
    <r>
      <t xml:space="preserve">Lage des Angebotes/ der Einrichtung im Ort </t>
    </r>
    <r>
      <rPr>
        <sz val="14"/>
        <rFont val="Arial"/>
        <family val="2"/>
      </rPr>
      <t>(Zutreffendes ankreuzen)</t>
    </r>
  </si>
  <si>
    <r>
      <t xml:space="preserve">Gewerbe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 
</t>
    </r>
    <r>
      <rPr>
        <sz val="14"/>
        <rFont val="Arial"/>
        <family val="2"/>
      </rPr>
      <t>(Ohne land-/ forstwirtschaftliche sowie Weinbaubetriebe u. PV-Anlagen)</t>
    </r>
  </si>
  <si>
    <r>
      <t xml:space="preserve">Mobiler Lieferservice         </t>
    </r>
    <r>
      <rPr>
        <sz val="14"/>
        <rFont val="Arial"/>
        <family val="2"/>
      </rPr>
      <t>(Auch bei Grundversorgung von außerhalb des Ortes)</t>
    </r>
  </si>
  <si>
    <t>9.2 Entwicklung der landwirtschaftlichen Betriebe im Ort in den letzten Jahren</t>
  </si>
  <si>
    <r>
      <t xml:space="preserve">Außenbereich            </t>
    </r>
    <r>
      <rPr>
        <sz val="14"/>
        <rFont val="Arial"/>
        <family val="2"/>
      </rPr>
      <t>(Gem. § 35 BauGB)</t>
    </r>
  </si>
  <si>
    <t>PKW-Stellplätze auf dem Grundstück</t>
  </si>
  <si>
    <t>Grün-/ Frei-flächen- anteil auf dem Flurstück</t>
  </si>
  <si>
    <r>
      <t>Bezeichnung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(Verkehrsflächen mit entsprechenden Substanzmängeln sind ergänzend  analog im Luftbild bzw. der Liegenschaftskarte grafisch darzustellen/ zu markieren und werden von der Verwaltung im Anschluss digitalisiert)</t>
    </r>
  </si>
  <si>
    <r>
      <t>Bezeichnung</t>
    </r>
    <r>
      <rPr>
        <b/>
        <sz val="14"/>
        <rFont val="Arial"/>
        <family val="2"/>
      </rPr>
      <t xml:space="preserve">                                                              </t>
    </r>
    <r>
      <rPr>
        <sz val="14"/>
        <rFont val="Arial"/>
        <family val="2"/>
      </rPr>
      <t>(Die genaue Lokalisierung der Einrichtungen und Sehenswürdigkeiten erfolgt analog mittels grafischer Markierung - z.B.farbige Klebepunkte -  auf dem Luftbild bzw. der Liegenschaftskarte und wird anschließend von der Verwaltung digitalisiert)</t>
    </r>
  </si>
  <si>
    <r>
      <t xml:space="preserve">Radweg </t>
    </r>
    <r>
      <rPr>
        <sz val="14"/>
        <rFont val="Arial"/>
        <family val="2"/>
      </rPr>
      <t>(U.a. Themenradweg regional/ überregional)</t>
    </r>
  </si>
  <si>
    <r>
      <t xml:space="preserve">Wanderweg </t>
    </r>
    <r>
      <rPr>
        <sz val="14"/>
        <rFont val="Arial"/>
        <family val="2"/>
      </rPr>
      <t>(Lokal/ regional/ überregional)</t>
    </r>
  </si>
  <si>
    <t>Bestandsaufnahme:</t>
  </si>
  <si>
    <r>
      <t xml:space="preserve">Straße und Hausnummer                                                   </t>
    </r>
    <r>
      <rPr>
        <sz val="10"/>
        <rFont val="Arial"/>
        <family val="2"/>
      </rPr>
      <t>(ggf. Flurstücksnummer)</t>
    </r>
  </si>
  <si>
    <t>17.3 Vorhandene Baugrundstücke/ Bauplätze (Bauplanungsrecht vorhanden und Flächen erschlossen)</t>
  </si>
  <si>
    <r>
      <t xml:space="preserve">Nachwuchs-probleme </t>
    </r>
    <r>
      <rPr>
        <sz val="14"/>
        <rFont val="Arial"/>
        <family val="2"/>
      </rPr>
      <t>(Zutreffendes ankreuzen)</t>
    </r>
  </si>
  <si>
    <r>
      <t xml:space="preserve">Überörtliche Gemeinschaft/ Kooperationen </t>
    </r>
    <r>
      <rPr>
        <sz val="14"/>
        <rFont val="Arial"/>
        <family val="2"/>
      </rPr>
      <t>(Zutreffendes ankreuzen)</t>
    </r>
  </si>
  <si>
    <r>
      <t xml:space="preserve">Örtliche 
Mitglieder     </t>
    </r>
    <r>
      <rPr>
        <sz val="14"/>
        <rFont val="Arial"/>
        <family val="2"/>
      </rPr>
      <t>(Anzahl)</t>
    </r>
  </si>
  <si>
    <r>
      <t xml:space="preserve">17.1 Geplante Baugrundstücke/ Bauplätze (Bauplanungsrecht </t>
    </r>
    <r>
      <rPr>
        <b/>
        <u/>
        <sz val="20"/>
        <rFont val="Arial"/>
        <family val="2"/>
      </rPr>
      <t>noch</t>
    </r>
    <r>
      <rPr>
        <b/>
        <sz val="20"/>
        <rFont val="Arial"/>
        <family val="2"/>
      </rPr>
      <t xml:space="preserve"> </t>
    </r>
    <r>
      <rPr>
        <b/>
        <u/>
        <sz val="20"/>
        <rFont val="Arial"/>
        <family val="2"/>
      </rPr>
      <t>nicht</t>
    </r>
    <r>
      <rPr>
        <b/>
        <sz val="20"/>
        <rFont val="Arial"/>
        <family val="2"/>
      </rPr>
      <t xml:space="preserve"> vorhanden)</t>
    </r>
  </si>
  <si>
    <t>Projektförderung durch:</t>
  </si>
  <si>
    <t>Trier</t>
  </si>
  <si>
    <r>
      <t xml:space="preserve">HINWEIS: Die Strukturdaten und Bedarfseinschätzungen zur digitalen Versorgung (1.8) und den regionalen Verkehrsanbinungen (1.10) sind von der Ortsgemeinde auszufüllen (grau hinterlegt). </t>
    </r>
    <r>
      <rPr>
        <b/>
        <u/>
        <sz val="20"/>
        <color rgb="FFFF0000"/>
        <rFont val="Arial"/>
        <family val="2"/>
      </rPr>
      <t/>
    </r>
  </si>
  <si>
    <r>
      <t xml:space="preserve">1.5 Entwicklung des Abhängigenquotienten </t>
    </r>
    <r>
      <rPr>
        <sz val="14"/>
        <rFont val="Arial"/>
        <family val="2"/>
      </rPr>
      <t>(Datenbasis StaLa-RLP)</t>
    </r>
  </si>
  <si>
    <t>Datengrundlage für 2019 bilden die aktuellsten Zahlen aus EWOISneu</t>
  </si>
  <si>
    <t>Bernkastel-Kues</t>
  </si>
  <si>
    <r>
      <t xml:space="preserve">Altenquotient </t>
    </r>
    <r>
      <rPr>
        <sz val="11"/>
        <rFont val="Arial"/>
        <family val="2"/>
      </rPr>
      <t>(ab 65)</t>
    </r>
  </si>
  <si>
    <r>
      <t xml:space="preserve">Jugendquotient </t>
    </r>
    <r>
      <rPr>
        <sz val="10"/>
        <rFont val="Arial"/>
        <family val="2"/>
      </rPr>
      <t xml:space="preserve"> (U 20)</t>
    </r>
  </si>
  <si>
    <t>Nationalpark</t>
  </si>
  <si>
    <t>Verhältnis zum Basisjahr 2017</t>
  </si>
  <si>
    <r>
      <t xml:space="preserve">1.6 Fünfte Kleinräumige Bevölkerungsvorausberechung für die verbandsfreien Gemeinden und Verbandsgemeinden - Ergebnisse für den Landkreis WIL/ BKS </t>
    </r>
    <r>
      <rPr>
        <sz val="14"/>
        <rFont val="Arial"/>
        <family val="2"/>
      </rPr>
      <t>(Daten: StaLa RLP, Basisjahr 2017)</t>
    </r>
    <r>
      <rPr>
        <b/>
        <sz val="20"/>
        <rFont val="Arial"/>
        <family val="2"/>
      </rPr>
      <t xml:space="preserve">                                                 </t>
    </r>
  </si>
  <si>
    <t>Jahr 1998</t>
  </si>
  <si>
    <t>Jahr 2018</t>
  </si>
  <si>
    <t>Jahr 2008</t>
  </si>
  <si>
    <r>
      <t>Daten der VG Bernkastel-Kues, Messzahl: 2017=100%=</t>
    </r>
    <r>
      <rPr>
        <b/>
        <sz val="20"/>
        <rFont val="Arial"/>
        <family val="2"/>
      </rPr>
      <t>28.008 EW</t>
    </r>
    <r>
      <rPr>
        <sz val="20"/>
        <rFont val="Arial"/>
        <family val="2"/>
      </rPr>
      <t xml:space="preserve"> </t>
    </r>
  </si>
  <si>
    <r>
      <t xml:space="preserve">1.2 Beschäftigungsverhältnis </t>
    </r>
    <r>
      <rPr>
        <sz val="20"/>
        <rFont val="Arial"/>
        <family val="2"/>
      </rPr>
      <t>(Stand: 30.06.2018)</t>
    </r>
  </si>
  <si>
    <t>Wärme-pume</t>
  </si>
  <si>
    <t>Erdwärme</t>
  </si>
  <si>
    <t>Grundwasserwärme</t>
  </si>
  <si>
    <t>Luftwärme</t>
  </si>
  <si>
    <t>Nahwärmenetz/ Blockheizkraftwerk</t>
  </si>
  <si>
    <t>E</t>
  </si>
  <si>
    <t>Hochscheid</t>
  </si>
  <si>
    <t>07 231 056</t>
  </si>
  <si>
    <t>Erhard Wolf</t>
  </si>
  <si>
    <t>info@gemeinde-hochscheid.de</t>
  </si>
  <si>
    <t xml:space="preserve">Kapellenweg 3 a  </t>
  </si>
  <si>
    <t>06536/1200</t>
  </si>
  <si>
    <t>Morbach</t>
  </si>
  <si>
    <t>Traben-Trarbach</t>
  </si>
  <si>
    <r>
      <t xml:space="preserve">1.4 Altersgruppen </t>
    </r>
    <r>
      <rPr>
        <sz val="20"/>
        <rFont val="Arial"/>
        <family val="2"/>
      </rPr>
      <t>(EWOISneu - Datenstand: 31.12.2019)</t>
    </r>
  </si>
  <si>
    <t>Idaarwald (angrenzend)</t>
  </si>
  <si>
    <t>Saar Hunsrück (innerhalb), Östlicher Teil Schwarzwälder Hochwald-Idarwald (als Kernzone, angrenzend)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</si>
</sst>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"/>
    <numFmt numFmtId="165" formatCode="0.0%"/>
  </numFmts>
  <fonts count="41" x14ac:knownFonts="1">
    <font>
      <sz val="11"/>
      <name val="Arial"/>
    </font>
    <font>
      <sz val="11"/>
      <name val="Arial"/>
      <family val="2"/>
    </font>
    <font>
      <sz val="12"/>
      <name val="Times New Roman"/>
      <family val="1"/>
    </font>
    <font>
      <b/>
      <sz val="20"/>
      <name val="Times New Roman"/>
      <family val="1"/>
    </font>
    <font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7"/>
      <name val="Arial"/>
      <family val="2"/>
    </font>
    <font>
      <b/>
      <sz val="12"/>
      <name val="Arial"/>
      <family val="2"/>
    </font>
    <font>
      <b/>
      <sz val="48"/>
      <name val="Arial"/>
      <family val="2"/>
    </font>
    <font>
      <sz val="20"/>
      <color rgb="FFFF0000"/>
      <name val="Arial"/>
      <family val="2"/>
    </font>
    <font>
      <sz val="16"/>
      <name val="Arial"/>
      <family val="2"/>
    </font>
    <font>
      <u/>
      <sz val="2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i/>
      <sz val="2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20"/>
      <color rgb="FFFF0000"/>
      <name val="Arial"/>
      <family val="2"/>
    </font>
    <font>
      <b/>
      <u/>
      <sz val="20"/>
      <color rgb="FFFF0000"/>
      <name val="Arial"/>
      <family val="2"/>
    </font>
    <font>
      <b/>
      <sz val="16"/>
      <name val="Arial"/>
      <family val="2"/>
    </font>
    <font>
      <u/>
      <sz val="11"/>
      <color theme="10"/>
      <name val="Arial"/>
      <family val="2"/>
    </font>
    <font>
      <sz val="24"/>
      <name val="Arial"/>
      <family val="2"/>
    </font>
    <font>
      <u/>
      <sz val="18"/>
      <color theme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7BF0D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2E70E"/>
        <bgColor indexed="64"/>
      </patternFill>
    </fill>
    <fill>
      <patternFill patternType="solid">
        <fgColor rgb="FF1AE61F"/>
        <bgColor indexed="64"/>
      </patternFill>
    </fill>
    <fill>
      <patternFill patternType="solid">
        <fgColor rgb="FFC1BB8D"/>
        <bgColor indexed="64"/>
      </patternFill>
    </fill>
    <fill>
      <patternFill patternType="solid">
        <fgColor rgb="FF92F89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5BF3E1"/>
        <bgColor indexed="64"/>
      </patternFill>
    </fill>
    <fill>
      <patternFill patternType="solid">
        <fgColor rgb="FF949494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07A88"/>
        <bgColor indexed="64"/>
      </patternFill>
    </fill>
    <fill>
      <patternFill patternType="solid">
        <fgColor rgb="FFD797FB"/>
        <bgColor indexed="64"/>
      </patternFill>
    </fill>
    <fill>
      <patternFill patternType="solid">
        <fgColor rgb="FFE5EFC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1847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 applyBorder="1"/>
    <xf numFmtId="0" fontId="7" fillId="0" borderId="0" xfId="0" applyFont="1"/>
    <xf numFmtId="0" fontId="7" fillId="0" borderId="0" xfId="0" applyFont="1" applyBorder="1"/>
    <xf numFmtId="0" fontId="4" fillId="0" borderId="0" xfId="0" applyFont="1" applyFill="1"/>
    <xf numFmtId="0" fontId="0" fillId="0" borderId="0" xfId="0" applyFill="1"/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Fill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3" fillId="2" borderId="0" xfId="0" applyFont="1" applyFill="1"/>
    <xf numFmtId="0" fontId="12" fillId="0" borderId="0" xfId="0" applyFont="1" applyBorder="1" applyAlignment="1">
      <alignment horizontal="center"/>
    </xf>
    <xf numFmtId="0" fontId="12" fillId="0" borderId="0" xfId="2" applyFont="1" applyFill="1" applyBorder="1"/>
    <xf numFmtId="0" fontId="11" fillId="0" borderId="0" xfId="0" applyFont="1"/>
    <xf numFmtId="0" fontId="13" fillId="0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4" fillId="0" borderId="0" xfId="0" applyFont="1" applyBorder="1"/>
    <xf numFmtId="0" fontId="19" fillId="0" borderId="0" xfId="0" applyFont="1" applyBorder="1"/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12" fillId="0" borderId="0" xfId="0" applyFont="1" applyAlignment="1">
      <alignment horizontal="center"/>
    </xf>
    <xf numFmtId="0" fontId="12" fillId="0" borderId="0" xfId="2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2" fillId="0" borderId="0" xfId="0" applyFont="1" applyAlignment="1"/>
    <xf numFmtId="0" fontId="19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/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1" fillId="0" borderId="0" xfId="0" applyFont="1"/>
    <xf numFmtId="0" fontId="19" fillId="0" borderId="43" xfId="0" applyFont="1" applyBorder="1"/>
    <xf numFmtId="0" fontId="1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2" borderId="0" xfId="0" applyFont="1" applyFill="1"/>
    <xf numFmtId="0" fontId="12" fillId="2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left"/>
    </xf>
    <xf numFmtId="0" fontId="13" fillId="4" borderId="21" xfId="0" applyFont="1" applyFill="1" applyBorder="1" applyAlignment="1">
      <alignment horizontal="left"/>
    </xf>
    <xf numFmtId="0" fontId="13" fillId="4" borderId="35" xfId="0" applyFont="1" applyFill="1" applyBorder="1" applyAlignment="1">
      <alignment horizontal="left"/>
    </xf>
    <xf numFmtId="0" fontId="13" fillId="4" borderId="38" xfId="0" applyFont="1" applyFill="1" applyBorder="1" applyAlignment="1">
      <alignment horizontal="left"/>
    </xf>
    <xf numFmtId="0" fontId="13" fillId="4" borderId="72" xfId="0" applyFont="1" applyFill="1" applyBorder="1" applyAlignment="1">
      <alignment horizontal="left"/>
    </xf>
    <xf numFmtId="0" fontId="13" fillId="4" borderId="22" xfId="0" applyFont="1" applyFill="1" applyBorder="1" applyAlignment="1">
      <alignment horizontal="left"/>
    </xf>
    <xf numFmtId="0" fontId="13" fillId="4" borderId="39" xfId="0" applyFont="1" applyFill="1" applyBorder="1" applyAlignment="1">
      <alignment horizontal="left"/>
    </xf>
    <xf numFmtId="0" fontId="13" fillId="4" borderId="17" xfId="0" applyFont="1" applyFill="1" applyBorder="1" applyAlignment="1">
      <alignment horizontal="left"/>
    </xf>
    <xf numFmtId="0" fontId="13" fillId="4" borderId="13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2" fillId="4" borderId="12" xfId="0" applyFont="1" applyFill="1" applyBorder="1" applyAlignment="1"/>
    <xf numFmtId="0" fontId="12" fillId="4" borderId="17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3" fillId="4" borderId="51" xfId="0" applyFont="1" applyFill="1" applyBorder="1" applyAlignment="1">
      <alignment horizontal="left"/>
    </xf>
    <xf numFmtId="0" fontId="13" fillId="4" borderId="38" xfId="0" applyFont="1" applyFill="1" applyBorder="1"/>
    <xf numFmtId="0" fontId="13" fillId="4" borderId="22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0" fontId="13" fillId="4" borderId="12" xfId="0" applyFont="1" applyFill="1" applyBorder="1" applyAlignment="1"/>
    <xf numFmtId="0" fontId="13" fillId="4" borderId="17" xfId="0" applyFont="1" applyFill="1" applyBorder="1" applyAlignment="1"/>
    <xf numFmtId="0" fontId="0" fillId="4" borderId="58" xfId="0" applyFill="1" applyBorder="1"/>
    <xf numFmtId="0" fontId="19" fillId="0" borderId="16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5" borderId="0" xfId="0" applyFont="1" applyFill="1" applyBorder="1"/>
    <xf numFmtId="0" fontId="25" fillId="0" borderId="0" xfId="0" applyFont="1" applyFill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26" fillId="5" borderId="0" xfId="0" applyFont="1" applyFill="1" applyBorder="1" applyAlignment="1">
      <alignment vertical="top"/>
    </xf>
    <xf numFmtId="0" fontId="18" fillId="5" borderId="0" xfId="0" applyFont="1" applyFill="1" applyBorder="1" applyAlignment="1">
      <alignment horizontal="center"/>
    </xf>
    <xf numFmtId="0" fontId="26" fillId="5" borderId="77" xfId="0" applyFont="1" applyFill="1" applyBorder="1" applyAlignment="1">
      <alignment vertical="top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/>
    </xf>
    <xf numFmtId="0" fontId="27" fillId="0" borderId="0" xfId="0" applyFont="1"/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0" fillId="5" borderId="0" xfId="0" applyFill="1" applyBorder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vertical="center"/>
    </xf>
    <xf numFmtId="0" fontId="12" fillId="5" borderId="0" xfId="0" applyFont="1" applyFill="1" applyBorder="1"/>
    <xf numFmtId="0" fontId="12" fillId="5" borderId="0" xfId="0" applyFont="1" applyFill="1"/>
    <xf numFmtId="0" fontId="12" fillId="5" borderId="0" xfId="0" applyFont="1" applyFill="1" applyBorder="1" applyAlignment="1">
      <alignment vertical="top"/>
    </xf>
    <xf numFmtId="0" fontId="12" fillId="3" borderId="37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/>
    </xf>
    <xf numFmtId="0" fontId="12" fillId="3" borderId="38" xfId="2" applyFont="1" applyFill="1" applyBorder="1" applyAlignment="1">
      <alignment vertical="center"/>
    </xf>
    <xf numFmtId="0" fontId="12" fillId="3" borderId="39" xfId="0" applyFont="1" applyFill="1" applyBorder="1" applyAlignment="1">
      <alignment horizontal="left" vertical="center"/>
    </xf>
    <xf numFmtId="0" fontId="12" fillId="3" borderId="38" xfId="0" applyFont="1" applyFill="1" applyBorder="1" applyAlignment="1">
      <alignment vertical="center"/>
    </xf>
    <xf numFmtId="0" fontId="12" fillId="3" borderId="39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5" borderId="16" xfId="0" applyFont="1" applyFill="1" applyBorder="1" applyAlignment="1">
      <alignment vertical="center"/>
    </xf>
    <xf numFmtId="0" fontId="12" fillId="5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4" borderId="13" xfId="0" applyFont="1" applyFill="1" applyBorder="1" applyAlignment="1">
      <alignment vertical="center"/>
    </xf>
    <xf numFmtId="0" fontId="12" fillId="4" borderId="13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12" fillId="5" borderId="0" xfId="0" applyFont="1" applyFill="1" applyBorder="1" applyAlignment="1">
      <alignment horizontal="center" vertical="center"/>
    </xf>
    <xf numFmtId="2" fontId="11" fillId="5" borderId="0" xfId="0" applyNumberFormat="1" applyFont="1" applyFill="1" applyBorder="1" applyAlignment="1"/>
    <xf numFmtId="0" fontId="8" fillId="5" borderId="0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left" wrapText="1"/>
    </xf>
    <xf numFmtId="0" fontId="13" fillId="5" borderId="0" xfId="0" applyFont="1" applyFill="1"/>
    <xf numFmtId="0" fontId="3" fillId="5" borderId="0" xfId="0" applyFont="1" applyFill="1" applyBorder="1" applyAlignment="1">
      <alignment vertical="top"/>
    </xf>
    <xf numFmtId="0" fontId="13" fillId="5" borderId="0" xfId="0" applyFont="1" applyFill="1" applyBorder="1"/>
    <xf numFmtId="0" fontId="16" fillId="5" borderId="0" xfId="0" applyFont="1" applyFill="1" applyBorder="1" applyAlignment="1">
      <alignment vertical="top"/>
    </xf>
    <xf numFmtId="0" fontId="13" fillId="5" borderId="0" xfId="0" applyFont="1" applyFill="1" applyBorder="1" applyAlignment="1">
      <alignment horizontal="center" vertical="top"/>
    </xf>
    <xf numFmtId="0" fontId="12" fillId="5" borderId="0" xfId="0" applyFont="1" applyFill="1" applyBorder="1" applyAlignment="1">
      <alignment wrapText="1"/>
    </xf>
    <xf numFmtId="0" fontId="13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top" wrapText="1"/>
    </xf>
    <xf numFmtId="44" fontId="12" fillId="5" borderId="0" xfId="3" applyFont="1" applyFill="1" applyBorder="1" applyAlignment="1">
      <alignment horizontal="center" wrapText="1"/>
    </xf>
    <xf numFmtId="44" fontId="11" fillId="5" borderId="0" xfId="3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center" wrapText="1"/>
    </xf>
    <xf numFmtId="0" fontId="11" fillId="5" borderId="0" xfId="0" applyFont="1" applyFill="1" applyBorder="1"/>
    <xf numFmtId="0" fontId="16" fillId="5" borderId="0" xfId="0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left"/>
    </xf>
    <xf numFmtId="0" fontId="12" fillId="5" borderId="0" xfId="2" applyFont="1" applyFill="1" applyBorder="1" applyAlignment="1">
      <alignment horizontal="center"/>
    </xf>
    <xf numFmtId="0" fontId="12" fillId="5" borderId="0" xfId="2" applyFont="1" applyFill="1" applyBorder="1"/>
    <xf numFmtId="0" fontId="11" fillId="5" borderId="0" xfId="2" applyFont="1" applyFill="1" applyBorder="1" applyAlignment="1">
      <alignment horizontal="left" vertical="top"/>
    </xf>
    <xf numFmtId="0" fontId="12" fillId="5" borderId="0" xfId="2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textRotation="90" wrapText="1"/>
    </xf>
    <xf numFmtId="0" fontId="7" fillId="5" borderId="0" xfId="0" applyFont="1" applyFill="1" applyBorder="1" applyAlignment="1"/>
    <xf numFmtId="0" fontId="0" fillId="4" borderId="2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top" textRotation="90" wrapText="1"/>
    </xf>
    <xf numFmtId="0" fontId="12" fillId="5" borderId="0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vertical="top"/>
    </xf>
    <xf numFmtId="0" fontId="12" fillId="5" borderId="0" xfId="0" applyFont="1" applyFill="1" applyBorder="1" applyAlignment="1">
      <alignment horizontal="right" wrapText="1"/>
    </xf>
    <xf numFmtId="0" fontId="12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/>
    <xf numFmtId="0" fontId="11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right" wrapText="1"/>
    </xf>
    <xf numFmtId="0" fontId="11" fillId="5" borderId="0" xfId="0" applyFont="1" applyFill="1" applyBorder="1" applyAlignment="1">
      <alignment vertical="center"/>
    </xf>
    <xf numFmtId="0" fontId="13" fillId="5" borderId="0" xfId="0" applyFont="1" applyFill="1" applyBorder="1" applyAlignment="1"/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top"/>
    </xf>
    <xf numFmtId="2" fontId="11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/>
    <xf numFmtId="0" fontId="12" fillId="5" borderId="0" xfId="0" applyFont="1" applyFill="1" applyBorder="1" applyAlignment="1"/>
    <xf numFmtId="0" fontId="0" fillId="5" borderId="0" xfId="0" applyFill="1" applyBorder="1" applyAlignment="1"/>
    <xf numFmtId="0" fontId="13" fillId="4" borderId="55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/>
    </xf>
    <xf numFmtId="0" fontId="13" fillId="4" borderId="55" xfId="0" applyFont="1" applyFill="1" applyBorder="1" applyAlignment="1"/>
    <xf numFmtId="0" fontId="13" fillId="4" borderId="56" xfId="0" applyFont="1" applyFill="1" applyBorder="1" applyAlignment="1"/>
    <xf numFmtId="0" fontId="12" fillId="3" borderId="1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center" vertical="center" wrapText="1"/>
    </xf>
    <xf numFmtId="0" fontId="13" fillId="4" borderId="68" xfId="0" applyFont="1" applyFill="1" applyBorder="1" applyAlignment="1"/>
    <xf numFmtId="0" fontId="13" fillId="4" borderId="12" xfId="0" applyFont="1" applyFill="1" applyBorder="1" applyAlignment="1">
      <alignment wrapText="1"/>
    </xf>
    <xf numFmtId="0" fontId="13" fillId="5" borderId="0" xfId="0" applyFont="1" applyFill="1" applyBorder="1" applyAlignment="1">
      <alignment wrapText="1"/>
    </xf>
    <xf numFmtId="0" fontId="11" fillId="5" borderId="0" xfId="0" applyFont="1" applyFill="1" applyBorder="1" applyAlignment="1">
      <alignment horizontal="center" vertical="top"/>
    </xf>
    <xf numFmtId="0" fontId="13" fillId="5" borderId="0" xfId="0" applyFont="1" applyFill="1" applyBorder="1" applyAlignment="1">
      <alignment horizontal="left" vertical="center"/>
    </xf>
    <xf numFmtId="0" fontId="12" fillId="4" borderId="40" xfId="0" applyFont="1" applyFill="1" applyBorder="1" applyAlignment="1">
      <alignment vertical="center" wrapText="1"/>
    </xf>
    <xf numFmtId="0" fontId="12" fillId="4" borderId="67" xfId="0" applyFont="1" applyFill="1" applyBorder="1" applyAlignment="1">
      <alignment vertical="center" wrapText="1"/>
    </xf>
    <xf numFmtId="0" fontId="12" fillId="4" borderId="57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vertical="center" wrapText="1"/>
    </xf>
    <xf numFmtId="0" fontId="12" fillId="4" borderId="38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vertical="center" wrapText="1"/>
    </xf>
    <xf numFmtId="0" fontId="12" fillId="4" borderId="57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vertical="center"/>
    </xf>
    <xf numFmtId="0" fontId="12" fillId="4" borderId="23" xfId="0" applyFont="1" applyFill="1" applyBorder="1" applyAlignment="1">
      <alignment vertical="center"/>
    </xf>
    <xf numFmtId="0" fontId="11" fillId="4" borderId="40" xfId="0" applyFont="1" applyFill="1" applyBorder="1" applyAlignment="1">
      <alignment vertical="center" wrapText="1"/>
    </xf>
    <xf numFmtId="0" fontId="11" fillId="4" borderId="57" xfId="0" applyFont="1" applyFill="1" applyBorder="1" applyAlignment="1">
      <alignment vertical="center" wrapText="1"/>
    </xf>
    <xf numFmtId="0" fontId="12" fillId="4" borderId="67" xfId="0" applyFont="1" applyFill="1" applyBorder="1" applyAlignment="1">
      <alignment vertical="center"/>
    </xf>
    <xf numFmtId="0" fontId="12" fillId="4" borderId="37" xfId="0" applyFont="1" applyFill="1" applyBorder="1" applyAlignment="1">
      <alignment vertical="center"/>
    </xf>
    <xf numFmtId="0" fontId="12" fillId="4" borderId="38" xfId="0" applyFont="1" applyFill="1" applyBorder="1" applyAlignment="1">
      <alignment vertical="center"/>
    </xf>
    <xf numFmtId="0" fontId="12" fillId="4" borderId="39" xfId="0" applyFont="1" applyFill="1" applyBorder="1" applyAlignment="1">
      <alignment vertical="center"/>
    </xf>
    <xf numFmtId="0" fontId="12" fillId="4" borderId="21" xfId="0" applyFont="1" applyFill="1" applyBorder="1" applyAlignment="1">
      <alignment vertical="center"/>
    </xf>
    <xf numFmtId="0" fontId="12" fillId="4" borderId="22" xfId="0" applyFont="1" applyFill="1" applyBorder="1" applyAlignment="1">
      <alignment vertical="center"/>
    </xf>
    <xf numFmtId="0" fontId="12" fillId="4" borderId="37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wrapText="1"/>
    </xf>
    <xf numFmtId="0" fontId="13" fillId="4" borderId="67" xfId="0" applyFont="1" applyFill="1" applyBorder="1" applyAlignment="1">
      <alignment wrapText="1"/>
    </xf>
    <xf numFmtId="0" fontId="13" fillId="4" borderId="57" xfId="0" applyFont="1" applyFill="1" applyBorder="1" applyAlignment="1"/>
    <xf numFmtId="0" fontId="13" fillId="4" borderId="21" xfId="0" applyFont="1" applyFill="1" applyBorder="1" applyAlignment="1">
      <alignment horizontal="center" wrapText="1"/>
    </xf>
    <xf numFmtId="0" fontId="13" fillId="4" borderId="21" xfId="0" applyFont="1" applyFill="1" applyBorder="1" applyAlignment="1"/>
    <xf numFmtId="0" fontId="13" fillId="4" borderId="13" xfId="0" applyFont="1" applyFill="1" applyBorder="1" applyAlignment="1"/>
    <xf numFmtId="0" fontId="13" fillId="4" borderId="22" xfId="0" applyFont="1" applyFill="1" applyBorder="1" applyAlignment="1"/>
    <xf numFmtId="0" fontId="13" fillId="4" borderId="23" xfId="0" applyFont="1" applyFill="1" applyBorder="1" applyAlignment="1"/>
    <xf numFmtId="0" fontId="13" fillId="4" borderId="67" xfId="0" applyFont="1" applyFill="1" applyBorder="1" applyAlignment="1"/>
    <xf numFmtId="0" fontId="11" fillId="4" borderId="67" xfId="0" applyFont="1" applyFill="1" applyBorder="1" applyAlignment="1">
      <alignment vertical="top" wrapText="1"/>
    </xf>
    <xf numFmtId="0" fontId="11" fillId="4" borderId="57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horizontal="center" wrapText="1"/>
    </xf>
    <xf numFmtId="0" fontId="12" fillId="4" borderId="13" xfId="0" applyFont="1" applyFill="1" applyBorder="1" applyAlignment="1"/>
    <xf numFmtId="0" fontId="13" fillId="4" borderId="57" xfId="0" applyFont="1" applyFill="1" applyBorder="1" applyAlignment="1">
      <alignment wrapText="1"/>
    </xf>
    <xf numFmtId="0" fontId="13" fillId="4" borderId="21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wrapText="1"/>
    </xf>
    <xf numFmtId="0" fontId="13" fillId="4" borderId="37" xfId="0" applyFont="1" applyFill="1" applyBorder="1" applyAlignment="1"/>
    <xf numFmtId="0" fontId="13" fillId="4" borderId="38" xfId="0" applyFont="1" applyFill="1" applyBorder="1" applyAlignment="1"/>
    <xf numFmtId="0" fontId="13" fillId="4" borderId="39" xfId="0" applyFont="1" applyFill="1" applyBorder="1" applyAlignment="1"/>
    <xf numFmtId="0" fontId="0" fillId="5" borderId="0" xfId="0" applyFill="1"/>
    <xf numFmtId="2" fontId="12" fillId="5" borderId="0" xfId="0" applyNumberFormat="1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11" fillId="4" borderId="57" xfId="0" applyFont="1" applyFill="1" applyBorder="1" applyAlignment="1">
      <alignment horizontal="center" vertical="top" wrapText="1"/>
    </xf>
    <xf numFmtId="0" fontId="12" fillId="4" borderId="23" xfId="0" applyFont="1" applyFill="1" applyBorder="1" applyAlignment="1"/>
    <xf numFmtId="0" fontId="12" fillId="4" borderId="68" xfId="0" applyFont="1" applyFill="1" applyBorder="1" applyAlignment="1"/>
    <xf numFmtId="0" fontId="12" fillId="4" borderId="56" xfId="0" applyFont="1" applyFill="1" applyBorder="1" applyAlignment="1"/>
    <xf numFmtId="0" fontId="11" fillId="5" borderId="0" xfId="0" applyFont="1" applyFill="1" applyBorder="1" applyAlignment="1">
      <alignment horizontal="left" vertical="center" wrapText="1"/>
    </xf>
    <xf numFmtId="0" fontId="12" fillId="5" borderId="0" xfId="2" applyFont="1" applyFill="1" applyBorder="1" applyAlignment="1">
      <alignment vertical="center"/>
    </xf>
    <xf numFmtId="0" fontId="13" fillId="5" borderId="5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 vertical="top"/>
    </xf>
    <xf numFmtId="0" fontId="5" fillId="5" borderId="0" xfId="0" applyFont="1" applyFill="1"/>
    <xf numFmtId="0" fontId="13" fillId="5" borderId="1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3" fillId="5" borderId="8" xfId="0" applyFont="1" applyFill="1" applyBorder="1" applyAlignment="1">
      <alignment horizontal="left"/>
    </xf>
    <xf numFmtId="2" fontId="11" fillId="5" borderId="0" xfId="0" applyNumberFormat="1" applyFont="1" applyFill="1" applyBorder="1" applyAlignment="1">
      <alignment horizontal="left"/>
    </xf>
    <xf numFmtId="2" fontId="13" fillId="5" borderId="0" xfId="0" applyNumberFormat="1" applyFont="1" applyFill="1" applyBorder="1" applyAlignment="1"/>
    <xf numFmtId="0" fontId="12" fillId="5" borderId="0" xfId="0" applyFont="1" applyFill="1" applyBorder="1" applyAlignment="1">
      <alignment horizontal="left" wrapText="1"/>
    </xf>
    <xf numFmtId="0" fontId="13" fillId="5" borderId="0" xfId="0" applyFont="1" applyFill="1" applyBorder="1" applyAlignment="1">
      <alignment horizontal="center" vertical="center" wrapText="1"/>
    </xf>
    <xf numFmtId="0" fontId="13" fillId="4" borderId="39" xfId="0" applyFont="1" applyFill="1" applyBorder="1"/>
    <xf numFmtId="0" fontId="13" fillId="4" borderId="37" xfId="0" applyFont="1" applyFill="1" applyBorder="1" applyAlignment="1">
      <alignment horizontal="left"/>
    </xf>
    <xf numFmtId="0" fontId="13" fillId="4" borderId="21" xfId="0" applyFont="1" applyFill="1" applyBorder="1" applyAlignment="1">
      <alignment wrapText="1"/>
    </xf>
    <xf numFmtId="0" fontId="13" fillId="4" borderId="23" xfId="0" applyFont="1" applyFill="1" applyBorder="1" applyAlignment="1">
      <alignment horizontal="left"/>
    </xf>
    <xf numFmtId="0" fontId="13" fillId="4" borderId="37" xfId="0" applyFont="1" applyFill="1" applyBorder="1" applyAlignment="1">
      <alignment wrapText="1"/>
    </xf>
    <xf numFmtId="0" fontId="13" fillId="4" borderId="38" xfId="0" applyFont="1" applyFill="1" applyBorder="1" applyAlignment="1">
      <alignment wrapText="1"/>
    </xf>
    <xf numFmtId="0" fontId="13" fillId="4" borderId="40" xfId="0" applyFont="1" applyFill="1" applyBorder="1" applyAlignment="1"/>
    <xf numFmtId="0" fontId="13" fillId="4" borderId="40" xfId="0" applyFont="1" applyFill="1" applyBorder="1" applyAlignment="1">
      <alignment horizontal="left" wrapText="1"/>
    </xf>
    <xf numFmtId="0" fontId="13" fillId="4" borderId="67" xfId="0" applyFont="1" applyFill="1" applyBorder="1" applyAlignment="1">
      <alignment horizontal="left"/>
    </xf>
    <xf numFmtId="0" fontId="13" fillId="4" borderId="40" xfId="0" applyFont="1" applyFill="1" applyBorder="1" applyAlignment="1">
      <alignment horizontal="left"/>
    </xf>
    <xf numFmtId="0" fontId="13" fillId="4" borderId="57" xfId="0" applyFont="1" applyFill="1" applyBorder="1" applyAlignment="1">
      <alignment horizontal="left"/>
    </xf>
    <xf numFmtId="0" fontId="12" fillId="4" borderId="40" xfId="0" applyFont="1" applyFill="1" applyBorder="1" applyAlignment="1">
      <alignment wrapText="1"/>
    </xf>
    <xf numFmtId="0" fontId="12" fillId="4" borderId="67" xfId="0" applyFont="1" applyFill="1" applyBorder="1" applyAlignment="1">
      <alignment wrapText="1"/>
    </xf>
    <xf numFmtId="0" fontId="12" fillId="4" borderId="57" xfId="0" applyFont="1" applyFill="1" applyBorder="1" applyAlignment="1">
      <alignment wrapText="1"/>
    </xf>
    <xf numFmtId="0" fontId="13" fillId="4" borderId="37" xfId="0" applyFont="1" applyFill="1" applyBorder="1"/>
    <xf numFmtId="0" fontId="11" fillId="4" borderId="40" xfId="0" applyFont="1" applyFill="1" applyBorder="1" applyAlignment="1">
      <alignment vertical="top" wrapText="1"/>
    </xf>
    <xf numFmtId="0" fontId="12" fillId="4" borderId="40" xfId="0" applyFont="1" applyFill="1" applyBorder="1" applyAlignment="1"/>
    <xf numFmtId="0" fontId="12" fillId="4" borderId="67" xfId="0" applyFont="1" applyFill="1" applyBorder="1" applyAlignment="1"/>
    <xf numFmtId="0" fontId="12" fillId="4" borderId="57" xfId="0" applyFont="1" applyFill="1" applyBorder="1" applyAlignment="1"/>
    <xf numFmtId="0" fontId="11" fillId="5" borderId="0" xfId="0" applyFont="1" applyFill="1" applyBorder="1" applyAlignment="1">
      <alignment horizontal="left" wrapText="1"/>
    </xf>
    <xf numFmtId="0" fontId="13" fillId="4" borderId="58" xfId="0" applyFont="1" applyFill="1" applyBorder="1" applyAlignment="1">
      <alignment horizontal="left"/>
    </xf>
    <xf numFmtId="0" fontId="13" fillId="4" borderId="55" xfId="0" applyFont="1" applyFill="1" applyBorder="1" applyAlignment="1">
      <alignment horizontal="left"/>
    </xf>
    <xf numFmtId="0" fontId="13" fillId="4" borderId="68" xfId="0" applyFont="1" applyFill="1" applyBorder="1" applyAlignment="1">
      <alignment horizontal="left"/>
    </xf>
    <xf numFmtId="0" fontId="13" fillId="4" borderId="56" xfId="0" applyFont="1" applyFill="1" applyBorder="1" applyAlignment="1">
      <alignment horizontal="left"/>
    </xf>
    <xf numFmtId="0" fontId="13" fillId="4" borderId="58" xfId="0" applyFont="1" applyFill="1" applyBorder="1"/>
    <xf numFmtId="0" fontId="4" fillId="5" borderId="0" xfId="0" applyFont="1" applyFill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1" fillId="5" borderId="0" xfId="0" applyFont="1" applyFill="1" applyBorder="1" applyAlignment="1"/>
    <xf numFmtId="0" fontId="4" fillId="5" borderId="0" xfId="0" applyFont="1" applyFill="1" applyBorder="1" applyAlignment="1">
      <alignment wrapText="1"/>
    </xf>
    <xf numFmtId="0" fontId="15" fillId="5" borderId="0" xfId="0" applyFont="1" applyFill="1" applyBorder="1" applyAlignment="1"/>
    <xf numFmtId="0" fontId="4" fillId="5" borderId="0" xfId="0" applyFont="1" applyFill="1" applyBorder="1" applyAlignment="1"/>
    <xf numFmtId="0" fontId="6" fillId="5" borderId="0" xfId="0" applyFont="1" applyFill="1" applyBorder="1" applyAlignment="1"/>
    <xf numFmtId="0" fontId="6" fillId="5" borderId="0" xfId="0" applyFont="1" applyFill="1" applyBorder="1" applyAlignment="1">
      <alignment wrapText="1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wrapText="1"/>
    </xf>
    <xf numFmtId="0" fontId="15" fillId="5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4" borderId="12" xfId="0" applyFont="1" applyFill="1" applyBorder="1" applyAlignment="1">
      <alignment horizontal="left"/>
    </xf>
    <xf numFmtId="0" fontId="4" fillId="4" borderId="37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left"/>
    </xf>
    <xf numFmtId="0" fontId="6" fillId="4" borderId="40" xfId="0" applyFont="1" applyFill="1" applyBorder="1" applyAlignment="1">
      <alignment horizontal="left" vertical="center" wrapText="1"/>
    </xf>
    <xf numFmtId="0" fontId="6" fillId="4" borderId="67" xfId="0" applyFont="1" applyFill="1" applyBorder="1" applyAlignment="1">
      <alignment horizontal="left" vertical="center" wrapText="1"/>
    </xf>
    <xf numFmtId="0" fontId="6" fillId="4" borderId="57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55" xfId="0" applyFont="1" applyFill="1" applyBorder="1" applyAlignment="1">
      <alignment horizontal="left"/>
    </xf>
    <xf numFmtId="0" fontId="4" fillId="4" borderId="68" xfId="0" applyFont="1" applyFill="1" applyBorder="1" applyAlignment="1">
      <alignment horizontal="left"/>
    </xf>
    <xf numFmtId="0" fontId="4" fillId="4" borderId="56" xfId="0" applyFont="1" applyFill="1" applyBorder="1" applyAlignment="1">
      <alignment horizontal="left"/>
    </xf>
    <xf numFmtId="0" fontId="6" fillId="4" borderId="40" xfId="0" applyFont="1" applyFill="1" applyBorder="1" applyAlignment="1">
      <alignment horizontal="left" vertical="center"/>
    </xf>
    <xf numFmtId="0" fontId="6" fillId="4" borderId="67" xfId="0" applyFont="1" applyFill="1" applyBorder="1" applyAlignment="1">
      <alignment horizontal="left" vertical="center"/>
    </xf>
    <xf numFmtId="0" fontId="9" fillId="4" borderId="40" xfId="0" applyFont="1" applyFill="1" applyBorder="1" applyAlignment="1">
      <alignment horizontal="left" vertical="center" wrapText="1"/>
    </xf>
    <xf numFmtId="0" fontId="7" fillId="5" borderId="0" xfId="0" applyFont="1" applyFill="1" applyBorder="1"/>
    <xf numFmtId="0" fontId="4" fillId="4" borderId="37" xfId="0" applyFont="1" applyFill="1" applyBorder="1" applyAlignment="1">
      <alignment wrapText="1"/>
    </xf>
    <xf numFmtId="0" fontId="11" fillId="3" borderId="5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 wrapText="1"/>
    </xf>
    <xf numFmtId="0" fontId="0" fillId="4" borderId="17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40" xfId="0" applyFill="1" applyBorder="1"/>
    <xf numFmtId="0" fontId="0" fillId="4" borderId="57" xfId="0" applyFill="1" applyBorder="1"/>
    <xf numFmtId="0" fontId="0" fillId="4" borderId="13" xfId="0" applyFill="1" applyBorder="1"/>
    <xf numFmtId="0" fontId="7" fillId="4" borderId="13" xfId="0" applyFont="1" applyFill="1" applyBorder="1"/>
    <xf numFmtId="0" fontId="0" fillId="4" borderId="23" xfId="0" applyFill="1" applyBorder="1"/>
    <xf numFmtId="0" fontId="0" fillId="4" borderId="67" xfId="0" applyFill="1" applyBorder="1"/>
    <xf numFmtId="0" fontId="0" fillId="4" borderId="4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textRotation="90" wrapText="1"/>
    </xf>
    <xf numFmtId="0" fontId="22" fillId="3" borderId="22" xfId="0" applyFont="1" applyFill="1" applyBorder="1" applyAlignment="1">
      <alignment horizontal="center" textRotation="90" wrapText="1"/>
    </xf>
    <xf numFmtId="0" fontId="22" fillId="3" borderId="23" xfId="0" applyFont="1" applyFill="1" applyBorder="1" applyAlignment="1">
      <alignment horizontal="center" textRotation="90" wrapText="1"/>
    </xf>
    <xf numFmtId="0" fontId="22" fillId="3" borderId="17" xfId="0" applyFont="1" applyFill="1" applyBorder="1" applyAlignment="1">
      <alignment horizontal="center" textRotation="90" wrapText="1"/>
    </xf>
    <xf numFmtId="0" fontId="7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center" vertical="center"/>
    </xf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5" fillId="5" borderId="0" xfId="0" applyFont="1" applyFill="1" applyBorder="1" applyAlignment="1">
      <alignment horizontal="left"/>
    </xf>
    <xf numFmtId="0" fontId="12" fillId="3" borderId="23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/>
    </xf>
    <xf numFmtId="0" fontId="5" fillId="4" borderId="12" xfId="0" applyFont="1" applyFill="1" applyBorder="1"/>
    <xf numFmtId="0" fontId="5" fillId="4" borderId="17" xfId="0" applyFont="1" applyFill="1" applyBorder="1"/>
    <xf numFmtId="0" fontId="6" fillId="4" borderId="40" xfId="0" applyFont="1" applyFill="1" applyBorder="1" applyAlignment="1"/>
    <xf numFmtId="0" fontId="6" fillId="4" borderId="67" xfId="0" applyFont="1" applyFill="1" applyBorder="1" applyAlignment="1"/>
    <xf numFmtId="0" fontId="6" fillId="4" borderId="57" xfId="0" applyFont="1" applyFill="1" applyBorder="1" applyAlignment="1">
      <alignment wrapText="1"/>
    </xf>
    <xf numFmtId="0" fontId="5" fillId="4" borderId="21" xfId="0" applyFont="1" applyFill="1" applyBorder="1"/>
    <xf numFmtId="0" fontId="5" fillId="4" borderId="13" xfId="0" applyFont="1" applyFill="1" applyBorder="1"/>
    <xf numFmtId="0" fontId="5" fillId="4" borderId="22" xfId="0" applyFont="1" applyFill="1" applyBorder="1"/>
    <xf numFmtId="0" fontId="5" fillId="4" borderId="23" xfId="0" applyFont="1" applyFill="1" applyBorder="1"/>
    <xf numFmtId="0" fontId="6" fillId="4" borderId="67" xfId="0" applyFont="1" applyFill="1" applyBorder="1" applyAlignment="1">
      <alignment wrapText="1"/>
    </xf>
    <xf numFmtId="0" fontId="6" fillId="4" borderId="37" xfId="0" applyFont="1" applyFill="1" applyBorder="1" applyAlignment="1"/>
    <xf numFmtId="0" fontId="5" fillId="4" borderId="38" xfId="0" applyFont="1" applyFill="1" applyBorder="1"/>
    <xf numFmtId="0" fontId="5" fillId="4" borderId="39" xfId="0" applyFont="1" applyFill="1" applyBorder="1"/>
    <xf numFmtId="0" fontId="12" fillId="4" borderId="21" xfId="0" applyFont="1" applyFill="1" applyBorder="1" applyAlignment="1"/>
    <xf numFmtId="0" fontId="11" fillId="4" borderId="2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top"/>
    </xf>
    <xf numFmtId="49" fontId="11" fillId="5" borderId="0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/>
    <xf numFmtId="44" fontId="12" fillId="5" borderId="0" xfId="0" applyNumberFormat="1" applyFont="1" applyFill="1" applyBorder="1" applyAlignment="1">
      <alignment horizontal="center" vertical="center" wrapText="1"/>
    </xf>
    <xf numFmtId="2" fontId="12" fillId="5" borderId="0" xfId="0" applyNumberFormat="1" applyFont="1" applyFill="1" applyBorder="1" applyAlignment="1">
      <alignment horizontal="center"/>
    </xf>
    <xf numFmtId="0" fontId="11" fillId="4" borderId="67" xfId="0" applyFont="1" applyFill="1" applyBorder="1" applyAlignment="1">
      <alignment horizontal="center"/>
    </xf>
    <xf numFmtId="0" fontId="11" fillId="4" borderId="57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wrapText="1"/>
    </xf>
    <xf numFmtId="44" fontId="12" fillId="5" borderId="0" xfId="0" applyNumberFormat="1" applyFont="1" applyFill="1" applyBorder="1" applyAlignment="1">
      <alignment horizontal="center" wrapText="1"/>
    </xf>
    <xf numFmtId="49" fontId="11" fillId="5" borderId="0" xfId="0" applyNumberFormat="1" applyFont="1" applyFill="1" applyBorder="1" applyAlignment="1">
      <alignment horizontal="center" vertical="top" wrapText="1"/>
    </xf>
    <xf numFmtId="2" fontId="12" fillId="5" borderId="0" xfId="0" applyNumberFormat="1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top"/>
    </xf>
    <xf numFmtId="0" fontId="12" fillId="3" borderId="3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22" fillId="9" borderId="22" xfId="0" applyFont="1" applyFill="1" applyBorder="1" applyAlignment="1">
      <alignment horizontal="center" textRotation="90" wrapText="1"/>
    </xf>
    <xf numFmtId="0" fontId="22" fillId="8" borderId="17" xfId="0" applyFont="1" applyFill="1" applyBorder="1" applyAlignment="1">
      <alignment horizontal="center" textRotation="90" wrapText="1"/>
    </xf>
    <xf numFmtId="0" fontId="22" fillId="6" borderId="23" xfId="0" applyFont="1" applyFill="1" applyBorder="1" applyAlignment="1">
      <alignment horizontal="center" textRotation="90" wrapText="1"/>
    </xf>
    <xf numFmtId="0" fontId="12" fillId="4" borderId="2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/>
    </xf>
    <xf numFmtId="0" fontId="13" fillId="4" borderId="57" xfId="0" applyFont="1" applyFill="1" applyBorder="1" applyAlignment="1">
      <alignment horizontal="center"/>
    </xf>
    <xf numFmtId="0" fontId="19" fillId="5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4" borderId="70" xfId="0" applyFont="1" applyFill="1" applyBorder="1" applyAlignment="1">
      <alignment wrapText="1"/>
    </xf>
    <xf numFmtId="0" fontId="12" fillId="4" borderId="26" xfId="0" applyFont="1" applyFill="1" applyBorder="1" applyAlignment="1"/>
    <xf numFmtId="0" fontId="12" fillId="4" borderId="27" xfId="0" applyFont="1" applyFill="1" applyBorder="1" applyAlignment="1"/>
    <xf numFmtId="0" fontId="12" fillId="4" borderId="34" xfId="0" applyFont="1" applyFill="1" applyBorder="1" applyAlignment="1"/>
    <xf numFmtId="0" fontId="12" fillId="4" borderId="34" xfId="0" applyFont="1" applyFill="1" applyBorder="1" applyAlignment="1">
      <alignment wrapText="1"/>
    </xf>
    <xf numFmtId="0" fontId="12" fillId="4" borderId="26" xfId="0" applyFont="1" applyFill="1" applyBorder="1" applyAlignment="1">
      <alignment wrapText="1"/>
    </xf>
    <xf numFmtId="0" fontId="12" fillId="4" borderId="27" xfId="0" applyFont="1" applyFill="1" applyBorder="1" applyAlignment="1">
      <alignment wrapText="1"/>
    </xf>
    <xf numFmtId="0" fontId="11" fillId="4" borderId="26" xfId="0" applyFont="1" applyFill="1" applyBorder="1" applyAlignment="1">
      <alignment vertical="top" wrapText="1"/>
    </xf>
    <xf numFmtId="0" fontId="11" fillId="4" borderId="34" xfId="0" applyFont="1" applyFill="1" applyBorder="1" applyAlignment="1">
      <alignment vertical="top" wrapText="1"/>
    </xf>
    <xf numFmtId="0" fontId="13" fillId="4" borderId="70" xfId="0" applyFont="1" applyFill="1" applyBorder="1"/>
    <xf numFmtId="0" fontId="13" fillId="4" borderId="47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left" vertical="center"/>
    </xf>
    <xf numFmtId="0" fontId="12" fillId="4" borderId="40" xfId="0" applyFont="1" applyFill="1" applyBorder="1" applyAlignment="1">
      <alignment horizontal="center" wrapText="1"/>
    </xf>
    <xf numFmtId="0" fontId="12" fillId="4" borderId="67" xfId="0" applyFont="1" applyFill="1" applyBorder="1" applyAlignment="1">
      <alignment horizontal="center" wrapText="1"/>
    </xf>
    <xf numFmtId="0" fontId="12" fillId="4" borderId="57" xfId="0" applyFont="1" applyFill="1" applyBorder="1" applyAlignment="1">
      <alignment horizont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28" fillId="8" borderId="17" xfId="0" applyFont="1" applyFill="1" applyBorder="1" applyAlignment="1">
      <alignment horizontal="center" vertical="center" wrapText="1"/>
    </xf>
    <xf numFmtId="0" fontId="28" fillId="4" borderId="37" xfId="0" applyFont="1" applyFill="1" applyBorder="1" applyAlignment="1">
      <alignment horizontal="left" vertical="center"/>
    </xf>
    <xf numFmtId="0" fontId="28" fillId="4" borderId="38" xfId="0" applyFont="1" applyFill="1" applyBorder="1" applyAlignment="1">
      <alignment horizontal="left" vertical="center"/>
    </xf>
    <xf numFmtId="0" fontId="28" fillId="4" borderId="39" xfId="0" applyFont="1" applyFill="1" applyBorder="1" applyAlignment="1">
      <alignment horizontal="left" vertical="center"/>
    </xf>
    <xf numFmtId="0" fontId="28" fillId="4" borderId="37" xfId="0" applyFont="1" applyFill="1" applyBorder="1" applyAlignment="1">
      <alignment horizontal="center" vertical="center"/>
    </xf>
    <xf numFmtId="0" fontId="28" fillId="4" borderId="38" xfId="0" applyFont="1" applyFill="1" applyBorder="1" applyAlignment="1">
      <alignment horizontal="center" vertical="center"/>
    </xf>
    <xf numFmtId="0" fontId="28" fillId="4" borderId="39" xfId="0" applyFont="1" applyFill="1" applyBorder="1" applyAlignment="1">
      <alignment horizontal="center" vertical="center"/>
    </xf>
    <xf numFmtId="0" fontId="28" fillId="4" borderId="7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0" fontId="13" fillId="4" borderId="40" xfId="0" applyFont="1" applyFill="1" applyBorder="1" applyAlignment="1">
      <alignment horizontal="center" wrapText="1"/>
    </xf>
    <xf numFmtId="0" fontId="13" fillId="4" borderId="67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 wrapText="1"/>
    </xf>
    <xf numFmtId="0" fontId="13" fillId="4" borderId="55" xfId="0" applyFont="1" applyFill="1" applyBorder="1" applyAlignment="1">
      <alignment horizontal="center" wrapText="1"/>
    </xf>
    <xf numFmtId="0" fontId="13" fillId="4" borderId="67" xfId="0" applyFont="1" applyFill="1" applyBorder="1" applyAlignment="1">
      <alignment horizontal="center"/>
    </xf>
    <xf numFmtId="0" fontId="13" fillId="4" borderId="57" xfId="0" applyFont="1" applyFill="1" applyBorder="1" applyAlignment="1">
      <alignment horizontal="center"/>
    </xf>
    <xf numFmtId="0" fontId="11" fillId="4" borderId="67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textRotation="90" wrapText="1"/>
    </xf>
    <xf numFmtId="0" fontId="0" fillId="4" borderId="2" xfId="0" applyFill="1" applyBorder="1"/>
    <xf numFmtId="0" fontId="0" fillId="4" borderId="3" xfId="0" applyFill="1" applyBorder="1"/>
    <xf numFmtId="0" fontId="22" fillId="5" borderId="0" xfId="0" applyFont="1" applyFill="1" applyBorder="1" applyAlignment="1"/>
    <xf numFmtId="0" fontId="0" fillId="4" borderId="27" xfId="0" applyFill="1" applyBorder="1"/>
    <xf numFmtId="0" fontId="7" fillId="4" borderId="12" xfId="0" applyFont="1" applyFill="1" applyBorder="1"/>
    <xf numFmtId="0" fontId="23" fillId="5" borderId="0" xfId="0" applyFont="1" applyFill="1" applyBorder="1" applyAlignment="1">
      <alignment horizontal="center" vertical="center" textRotation="90" wrapText="1"/>
    </xf>
    <xf numFmtId="0" fontId="12" fillId="4" borderId="37" xfId="0" applyFont="1" applyFill="1" applyBorder="1" applyAlignment="1">
      <alignment wrapText="1"/>
    </xf>
    <xf numFmtId="0" fontId="12" fillId="4" borderId="38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vertical="center"/>
    </xf>
    <xf numFmtId="0" fontId="11" fillId="5" borderId="58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left" vertical="center"/>
    </xf>
    <xf numFmtId="0" fontId="12" fillId="4" borderId="38" xfId="0" applyFont="1" applyFill="1" applyBorder="1" applyAlignment="1">
      <alignment horizontal="left" vertical="center"/>
    </xf>
    <xf numFmtId="0" fontId="12" fillId="4" borderId="38" xfId="0" applyFont="1" applyFill="1" applyBorder="1" applyAlignment="1">
      <alignment horizontal="left" vertical="center" wrapText="1"/>
    </xf>
    <xf numFmtId="0" fontId="12" fillId="4" borderId="39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wrapText="1"/>
    </xf>
    <xf numFmtId="0" fontId="13" fillId="4" borderId="40" xfId="0" applyFont="1" applyFill="1" applyBorder="1" applyAlignment="1">
      <alignment horizontal="center" wrapText="1"/>
    </xf>
    <xf numFmtId="2" fontId="11" fillId="5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top"/>
    </xf>
    <xf numFmtId="0" fontId="12" fillId="4" borderId="2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164" fontId="19" fillId="5" borderId="0" xfId="0" applyNumberFormat="1" applyFont="1" applyFill="1" applyBorder="1" applyAlignment="1">
      <alignment horizontal="center" vertical="center"/>
    </xf>
    <xf numFmtId="1" fontId="19" fillId="5" borderId="0" xfId="0" applyNumberFormat="1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horizontal="left"/>
    </xf>
    <xf numFmtId="0" fontId="12" fillId="4" borderId="57" xfId="0" applyFont="1" applyFill="1" applyBorder="1" applyAlignment="1">
      <alignment horizontal="left"/>
    </xf>
    <xf numFmtId="0" fontId="12" fillId="4" borderId="37" xfId="0" applyFont="1" applyFill="1" applyBorder="1" applyAlignment="1">
      <alignment horizontal="left"/>
    </xf>
    <xf numFmtId="0" fontId="12" fillId="4" borderId="38" xfId="0" applyFont="1" applyFill="1" applyBorder="1" applyAlignment="1">
      <alignment horizontal="left" wrapText="1"/>
    </xf>
    <xf numFmtId="0" fontId="12" fillId="4" borderId="21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0" fontId="12" fillId="4" borderId="38" xfId="0" applyFont="1" applyFill="1" applyBorder="1" applyAlignment="1">
      <alignment horizontal="left"/>
    </xf>
    <xf numFmtId="0" fontId="12" fillId="4" borderId="39" xfId="0" applyFont="1" applyFill="1" applyBorder="1" applyAlignment="1">
      <alignment horizontal="left" wrapText="1"/>
    </xf>
    <xf numFmtId="0" fontId="12" fillId="4" borderId="22" xfId="0" applyFont="1" applyFill="1" applyBorder="1" applyAlignment="1">
      <alignment horizontal="left"/>
    </xf>
    <xf numFmtId="0" fontId="12" fillId="4" borderId="23" xfId="0" applyFont="1" applyFill="1" applyBorder="1" applyAlignment="1">
      <alignment horizontal="left"/>
    </xf>
    <xf numFmtId="0" fontId="12" fillId="4" borderId="39" xfId="0" applyFont="1" applyFill="1" applyBorder="1" applyAlignment="1">
      <alignment horizontal="left"/>
    </xf>
    <xf numFmtId="0" fontId="12" fillId="4" borderId="22" xfId="0" applyFont="1" applyFill="1" applyBorder="1" applyAlignment="1"/>
    <xf numFmtId="0" fontId="12" fillId="3" borderId="23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3" fillId="4" borderId="74" xfId="0" applyFont="1" applyFill="1" applyBorder="1" applyAlignment="1">
      <alignment wrapText="1"/>
    </xf>
    <xf numFmtId="0" fontId="13" fillId="4" borderId="43" xfId="0" applyFont="1" applyFill="1" applyBorder="1" applyAlignment="1">
      <alignment horizontal="center" wrapText="1"/>
    </xf>
    <xf numFmtId="0" fontId="13" fillId="4" borderId="43" xfId="0" applyFont="1" applyFill="1" applyBorder="1" applyAlignment="1"/>
    <xf numFmtId="0" fontId="13" fillId="4" borderId="54" xfId="0" applyFont="1" applyFill="1" applyBorder="1" applyAlignment="1"/>
    <xf numFmtId="0" fontId="13" fillId="4" borderId="41" xfId="0" applyFont="1" applyFill="1" applyBorder="1" applyAlignment="1"/>
    <xf numFmtId="0" fontId="11" fillId="5" borderId="0" xfId="0" applyFont="1" applyFill="1" applyBorder="1" applyAlignment="1">
      <alignment horizontal="center" vertical="center" textRotation="90" wrapText="1"/>
    </xf>
    <xf numFmtId="0" fontId="12" fillId="4" borderId="55" xfId="0" applyFont="1" applyFill="1" applyBorder="1" applyAlignment="1"/>
    <xf numFmtId="0" fontId="12" fillId="4" borderId="37" xfId="0" applyFont="1" applyFill="1" applyBorder="1" applyAlignment="1"/>
    <xf numFmtId="0" fontId="12" fillId="4" borderId="38" xfId="0" applyFont="1" applyFill="1" applyBorder="1" applyAlignment="1"/>
    <xf numFmtId="0" fontId="12" fillId="4" borderId="39" xfId="0" applyFont="1" applyFill="1" applyBorder="1" applyAlignment="1"/>
    <xf numFmtId="0" fontId="12" fillId="4" borderId="58" xfId="0" applyFont="1" applyFill="1" applyBorder="1" applyAlignment="1"/>
    <xf numFmtId="0" fontId="12" fillId="5" borderId="0" xfId="0" applyFont="1" applyFill="1" applyBorder="1" applyAlignment="1">
      <alignment textRotation="90" wrapText="1"/>
    </xf>
    <xf numFmtId="0" fontId="1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/>
    <xf numFmtId="0" fontId="12" fillId="5" borderId="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/>
    </xf>
    <xf numFmtId="0" fontId="12" fillId="3" borderId="38" xfId="2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3" fillId="4" borderId="70" xfId="0" applyFont="1" applyFill="1" applyBorder="1" applyAlignment="1">
      <alignment horizontal="left" wrapText="1"/>
    </xf>
    <xf numFmtId="0" fontId="13" fillId="4" borderId="26" xfId="0" applyFont="1" applyFill="1" applyBorder="1" applyAlignment="1">
      <alignment horizontal="left" wrapText="1"/>
    </xf>
    <xf numFmtId="0" fontId="13" fillId="4" borderId="27" xfId="0" applyFont="1" applyFill="1" applyBorder="1" applyAlignment="1">
      <alignment horizontal="left" wrapText="1"/>
    </xf>
    <xf numFmtId="0" fontId="13" fillId="4" borderId="26" xfId="0" applyFont="1" applyFill="1" applyBorder="1" applyAlignment="1">
      <alignment horizontal="left"/>
    </xf>
    <xf numFmtId="0" fontId="13" fillId="4" borderId="34" xfId="0" applyFont="1" applyFill="1" applyBorder="1" applyAlignment="1">
      <alignment horizontal="left"/>
    </xf>
    <xf numFmtId="0" fontId="1" fillId="0" borderId="0" xfId="0" applyFont="1"/>
    <xf numFmtId="0" fontId="12" fillId="4" borderId="40" xfId="0" applyFont="1" applyFill="1" applyBorder="1" applyAlignment="1">
      <alignment horizontal="center" vertical="center"/>
    </xf>
    <xf numFmtId="0" fontId="12" fillId="4" borderId="67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textRotation="90" wrapText="1"/>
    </xf>
    <xf numFmtId="0" fontId="12" fillId="3" borderId="23" xfId="0" applyFont="1" applyFill="1" applyBorder="1" applyAlignment="1">
      <alignment horizontal="center" textRotation="90" wrapText="1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 wrapText="1"/>
    </xf>
    <xf numFmtId="44" fontId="12" fillId="3" borderId="23" xfId="3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 wrapText="1"/>
    </xf>
    <xf numFmtId="0" fontId="12" fillId="4" borderId="67" xfId="0" applyFont="1" applyFill="1" applyBorder="1" applyAlignment="1">
      <alignment horizontal="center" wrapText="1"/>
    </xf>
    <xf numFmtId="0" fontId="12" fillId="4" borderId="57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67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left" vertical="center"/>
    </xf>
    <xf numFmtId="0" fontId="12" fillId="3" borderId="43" xfId="0" applyFont="1" applyFill="1" applyBorder="1" applyAlignment="1">
      <alignment horizontal="left" vertical="center"/>
    </xf>
    <xf numFmtId="0" fontId="12" fillId="3" borderId="44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left"/>
    </xf>
    <xf numFmtId="0" fontId="12" fillId="4" borderId="47" xfId="0" applyFont="1" applyFill="1" applyBorder="1" applyAlignment="1">
      <alignment horizontal="left"/>
    </xf>
    <xf numFmtId="0" fontId="12" fillId="4" borderId="72" xfId="0" applyFont="1" applyFill="1" applyBorder="1" applyAlignment="1">
      <alignment horizontal="left"/>
    </xf>
    <xf numFmtId="0" fontId="12" fillId="4" borderId="72" xfId="0" applyFont="1" applyFill="1" applyBorder="1" applyAlignment="1">
      <alignment horizontal="left" wrapText="1"/>
    </xf>
    <xf numFmtId="44" fontId="12" fillId="3" borderId="22" xfId="3" applyFont="1" applyFill="1" applyBorder="1" applyAlignment="1">
      <alignment horizontal="center" textRotation="90" wrapText="1"/>
    </xf>
    <xf numFmtId="44" fontId="12" fillId="3" borderId="17" xfId="3" applyFont="1" applyFill="1" applyBorder="1" applyAlignment="1">
      <alignment horizontal="center" textRotation="90" wrapText="1"/>
    </xf>
    <xf numFmtId="0" fontId="12" fillId="4" borderId="21" xfId="0" applyFont="1" applyFill="1" applyBorder="1"/>
    <xf numFmtId="0" fontId="12" fillId="4" borderId="12" xfId="0" applyFont="1" applyFill="1" applyBorder="1"/>
    <xf numFmtId="0" fontId="12" fillId="4" borderId="13" xfId="0" applyFont="1" applyFill="1" applyBorder="1"/>
    <xf numFmtId="0" fontId="12" fillId="4" borderId="22" xfId="0" applyFont="1" applyFill="1" applyBorder="1"/>
    <xf numFmtId="0" fontId="12" fillId="4" borderId="17" xfId="0" applyFont="1" applyFill="1" applyBorder="1"/>
    <xf numFmtId="0" fontId="12" fillId="4" borderId="23" xfId="0" applyFont="1" applyFill="1" applyBorder="1"/>
    <xf numFmtId="0" fontId="12" fillId="4" borderId="40" xfId="0" applyFont="1" applyFill="1" applyBorder="1"/>
    <xf numFmtId="0" fontId="12" fillId="4" borderId="67" xfId="0" applyFont="1" applyFill="1" applyBorder="1"/>
    <xf numFmtId="0" fontId="12" fillId="4" borderId="57" xfId="0" applyFont="1" applyFill="1" applyBorder="1"/>
    <xf numFmtId="0" fontId="13" fillId="4" borderId="38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vertical="center"/>
    </xf>
    <xf numFmtId="0" fontId="22" fillId="3" borderId="22" xfId="0" applyFont="1" applyFill="1" applyBorder="1" applyAlignment="1">
      <alignment horizontal="center" textRotation="90"/>
    </xf>
    <xf numFmtId="0" fontId="22" fillId="3" borderId="23" xfId="0" applyFont="1" applyFill="1" applyBorder="1" applyAlignment="1">
      <alignment horizontal="center" textRotation="90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left"/>
    </xf>
    <xf numFmtId="0" fontId="11" fillId="4" borderId="57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1" fillId="4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57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/>
    </xf>
    <xf numFmtId="0" fontId="11" fillId="0" borderId="64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1" fillId="5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1" xfId="0" applyFont="1" applyBorder="1" applyAlignment="1">
      <alignment vertical="center" wrapText="1"/>
    </xf>
    <xf numFmtId="0" fontId="12" fillId="0" borderId="19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/>
    <xf numFmtId="0" fontId="12" fillId="0" borderId="29" xfId="0" applyFont="1" applyBorder="1"/>
    <xf numFmtId="0" fontId="12" fillId="4" borderId="3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2" fillId="4" borderId="67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2" fillId="3" borderId="22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28" fillId="8" borderId="17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0" fillId="4" borderId="12" xfId="0" applyFill="1" applyBorder="1" applyAlignment="1"/>
    <xf numFmtId="0" fontId="0" fillId="4" borderId="26" xfId="0" applyFill="1" applyBorder="1" applyAlignment="1">
      <alignment horizontal="center" vertical="center"/>
    </xf>
    <xf numFmtId="0" fontId="0" fillId="4" borderId="34" xfId="0" applyFill="1" applyBorder="1"/>
    <xf numFmtId="0" fontId="0" fillId="4" borderId="57" xfId="0" applyFill="1" applyBorder="1" applyAlignment="1"/>
    <xf numFmtId="0" fontId="1" fillId="4" borderId="21" xfId="0" applyFont="1" applyFill="1" applyBorder="1" applyAlignment="1">
      <alignment horizontal="center" vertical="center"/>
    </xf>
    <xf numFmtId="0" fontId="0" fillId="4" borderId="13" xfId="0" applyFill="1" applyBorder="1" applyAlignment="1"/>
    <xf numFmtId="0" fontId="0" fillId="4" borderId="26" xfId="0" applyFill="1" applyBorder="1"/>
    <xf numFmtId="0" fontId="0" fillId="4" borderId="79" xfId="0" applyFill="1" applyBorder="1"/>
    <xf numFmtId="0" fontId="0" fillId="4" borderId="40" xfId="0" applyFill="1" applyBorder="1" applyAlignment="1"/>
    <xf numFmtId="0" fontId="0" fillId="4" borderId="67" xfId="0" applyFill="1" applyBorder="1" applyAlignment="1"/>
    <xf numFmtId="0" fontId="0" fillId="4" borderId="21" xfId="0" applyFill="1" applyBorder="1" applyAlignment="1"/>
    <xf numFmtId="0" fontId="0" fillId="4" borderId="70" xfId="0" applyFill="1" applyBorder="1"/>
    <xf numFmtId="0" fontId="0" fillId="4" borderId="37" xfId="0" applyFill="1" applyBorder="1" applyAlignment="1"/>
    <xf numFmtId="0" fontId="0" fillId="4" borderId="38" xfId="0" applyFill="1" applyBorder="1" applyAlignment="1"/>
    <xf numFmtId="2" fontId="12" fillId="4" borderId="56" xfId="0" applyNumberFormat="1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wrapText="1"/>
    </xf>
    <xf numFmtId="0" fontId="4" fillId="4" borderId="21" xfId="0" applyFont="1" applyFill="1" applyBorder="1" applyAlignment="1"/>
    <xf numFmtId="0" fontId="4" fillId="4" borderId="13" xfId="0" applyFont="1" applyFill="1" applyBorder="1" applyAlignment="1"/>
    <xf numFmtId="0" fontId="12" fillId="4" borderId="21" xfId="0" applyFont="1" applyFill="1" applyBorder="1" applyAlignment="1">
      <alignment wrapText="1"/>
    </xf>
    <xf numFmtId="0" fontId="0" fillId="4" borderId="22" xfId="0" applyFill="1" applyBorder="1" applyAlignment="1"/>
    <xf numFmtId="0" fontId="0" fillId="4" borderId="17" xfId="0" applyFill="1" applyBorder="1" applyAlignment="1"/>
    <xf numFmtId="0" fontId="0" fillId="4" borderId="23" xfId="0" applyFill="1" applyBorder="1" applyAlignment="1"/>
    <xf numFmtId="0" fontId="4" fillId="4" borderId="55" xfId="0" applyFont="1" applyFill="1" applyBorder="1" applyAlignment="1"/>
    <xf numFmtId="0" fontId="4" fillId="4" borderId="22" xfId="0" applyFont="1" applyFill="1" applyBorder="1" applyAlignment="1"/>
    <xf numFmtId="0" fontId="12" fillId="0" borderId="0" xfId="0" applyFont="1" applyAlignment="1">
      <alignment wrapText="1"/>
    </xf>
    <xf numFmtId="0" fontId="11" fillId="0" borderId="41" xfId="0" applyFont="1" applyFill="1" applyBorder="1" applyAlignment="1">
      <alignment vertical="center"/>
    </xf>
    <xf numFmtId="0" fontId="0" fillId="0" borderId="0" xfId="0" applyFill="1" applyBorder="1" applyAlignment="1"/>
    <xf numFmtId="0" fontId="11" fillId="5" borderId="1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wrapText="1"/>
    </xf>
    <xf numFmtId="0" fontId="12" fillId="4" borderId="53" xfId="0" applyFont="1" applyFill="1" applyBorder="1" applyAlignment="1">
      <alignment horizontal="center" wrapText="1"/>
    </xf>
    <xf numFmtId="0" fontId="12" fillId="4" borderId="69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13" fillId="4" borderId="79" xfId="0" applyFont="1" applyFill="1" applyBorder="1" applyAlignment="1">
      <alignment horizontal="center" wrapText="1"/>
    </xf>
    <xf numFmtId="0" fontId="13" fillId="4" borderId="48" xfId="0" applyFont="1" applyFill="1" applyBorder="1" applyAlignment="1">
      <alignment horizontal="center"/>
    </xf>
    <xf numFmtId="0" fontId="13" fillId="0" borderId="58" xfId="0" applyFont="1" applyBorder="1"/>
    <xf numFmtId="0" fontId="13" fillId="4" borderId="73" xfId="0" applyFont="1" applyFill="1" applyBorder="1" applyAlignment="1">
      <alignment wrapText="1"/>
    </xf>
    <xf numFmtId="0" fontId="13" fillId="4" borderId="62" xfId="0" applyFont="1" applyFill="1" applyBorder="1" applyAlignment="1">
      <alignment wrapText="1"/>
    </xf>
    <xf numFmtId="0" fontId="13" fillId="4" borderId="62" xfId="0" applyFont="1" applyFill="1" applyBorder="1" applyAlignment="1">
      <alignment horizontal="left"/>
    </xf>
    <xf numFmtId="0" fontId="13" fillId="4" borderId="63" xfId="0" applyFont="1" applyFill="1" applyBorder="1" applyAlignment="1">
      <alignment horizontal="left"/>
    </xf>
    <xf numFmtId="0" fontId="13" fillId="4" borderId="13" xfId="0" applyFont="1" applyFill="1" applyBorder="1" applyAlignment="1">
      <alignment wrapText="1"/>
    </xf>
    <xf numFmtId="0" fontId="13" fillId="4" borderId="23" xfId="0" applyFont="1" applyFill="1" applyBorder="1" applyAlignment="1">
      <alignment horizontal="center" wrapText="1"/>
    </xf>
    <xf numFmtId="0" fontId="11" fillId="0" borderId="58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/>
    </xf>
    <xf numFmtId="0" fontId="13" fillId="4" borderId="54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3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center" wrapText="1"/>
    </xf>
    <xf numFmtId="44" fontId="11" fillId="4" borderId="37" xfId="3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center" wrapText="1"/>
    </xf>
    <xf numFmtId="0" fontId="0" fillId="19" borderId="12" xfId="0" applyFill="1" applyBorder="1"/>
    <xf numFmtId="0" fontId="0" fillId="19" borderId="27" xfId="0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28" fillId="4" borderId="74" xfId="0" applyFont="1" applyFill="1" applyBorder="1" applyAlignment="1">
      <alignment horizontal="center" vertical="center"/>
    </xf>
    <xf numFmtId="0" fontId="28" fillId="4" borderId="49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1" fillId="4" borderId="68" xfId="0" applyFont="1" applyFill="1" applyBorder="1" applyAlignment="1">
      <alignment vertical="center" wrapText="1"/>
    </xf>
    <xf numFmtId="0" fontId="11" fillId="4" borderId="69" xfId="0" applyFont="1" applyFill="1" applyBorder="1" applyAlignment="1">
      <alignment vertical="center"/>
    </xf>
    <xf numFmtId="0" fontId="11" fillId="4" borderId="68" xfId="0" applyFont="1" applyFill="1" applyBorder="1" applyAlignment="1">
      <alignment vertical="center"/>
    </xf>
    <xf numFmtId="0" fontId="11" fillId="4" borderId="68" xfId="0" applyFont="1" applyFill="1" applyBorder="1" applyAlignment="1">
      <alignment horizontal="center" vertical="center"/>
    </xf>
    <xf numFmtId="0" fontId="0" fillId="0" borderId="58" xfId="0" applyBorder="1" applyAlignment="1"/>
    <xf numFmtId="0" fontId="11" fillId="3" borderId="69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45" xfId="0" applyFont="1" applyFill="1" applyBorder="1" applyAlignment="1">
      <alignment horizontal="left" vertical="center"/>
    </xf>
    <xf numFmtId="0" fontId="11" fillId="5" borderId="45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left" vertical="center" wrapText="1"/>
    </xf>
    <xf numFmtId="0" fontId="13" fillId="5" borderId="8" xfId="0" applyFont="1" applyFill="1" applyBorder="1"/>
    <xf numFmtId="0" fontId="0" fillId="0" borderId="8" xfId="0" applyBorder="1"/>
    <xf numFmtId="0" fontId="12" fillId="5" borderId="45" xfId="0" applyFont="1" applyFill="1" applyBorder="1" applyAlignment="1">
      <alignment horizontal="center" wrapText="1"/>
    </xf>
    <xf numFmtId="0" fontId="12" fillId="5" borderId="45" xfId="0" applyFont="1" applyFill="1" applyBorder="1" applyAlignment="1">
      <alignment horizontal="center" vertical="center"/>
    </xf>
    <xf numFmtId="0" fontId="13" fillId="5" borderId="45" xfId="0" applyFont="1" applyFill="1" applyBorder="1"/>
    <xf numFmtId="0" fontId="13" fillId="5" borderId="8" xfId="0" applyFont="1" applyFill="1" applyBorder="1" applyAlignment="1">
      <alignment horizontal="left" vertical="center"/>
    </xf>
    <xf numFmtId="0" fontId="11" fillId="5" borderId="8" xfId="0" applyFont="1" applyFill="1" applyBorder="1"/>
    <xf numFmtId="2" fontId="11" fillId="5" borderId="45" xfId="0" applyNumberFormat="1" applyFont="1" applyFill="1" applyBorder="1" applyAlignment="1"/>
    <xf numFmtId="2" fontId="11" fillId="5" borderId="28" xfId="0" applyNumberFormat="1" applyFont="1" applyFill="1" applyBorder="1" applyAlignment="1"/>
    <xf numFmtId="0" fontId="11" fillId="5" borderId="45" xfId="0" applyFont="1" applyFill="1" applyBorder="1" applyAlignment="1">
      <alignment vertical="center"/>
    </xf>
    <xf numFmtId="0" fontId="12" fillId="5" borderId="45" xfId="0" applyFont="1" applyFill="1" applyBorder="1" applyAlignment="1">
      <alignment vertical="center"/>
    </xf>
    <xf numFmtId="0" fontId="11" fillId="5" borderId="45" xfId="0" applyFont="1" applyFill="1" applyBorder="1" applyAlignment="1">
      <alignment horizontal="left"/>
    </xf>
    <xf numFmtId="0" fontId="6" fillId="5" borderId="45" xfId="0" applyFont="1" applyFill="1" applyBorder="1" applyAlignment="1"/>
    <xf numFmtId="0" fontId="4" fillId="5" borderId="45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left"/>
    </xf>
    <xf numFmtId="0" fontId="12" fillId="5" borderId="28" xfId="0" applyFont="1" applyFill="1" applyBorder="1" applyAlignment="1"/>
    <xf numFmtId="0" fontId="5" fillId="5" borderId="45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/>
    </xf>
    <xf numFmtId="0" fontId="13" fillId="5" borderId="45" xfId="0" applyFont="1" applyFill="1" applyBorder="1" applyAlignment="1"/>
    <xf numFmtId="0" fontId="11" fillId="5" borderId="30" xfId="0" applyFont="1" applyFill="1" applyBorder="1" applyAlignment="1">
      <alignment vertical="center"/>
    </xf>
    <xf numFmtId="0" fontId="13" fillId="5" borderId="45" xfId="0" applyFont="1" applyFill="1" applyBorder="1" applyAlignment="1">
      <alignment horizontal="left" vertical="center"/>
    </xf>
    <xf numFmtId="0" fontId="11" fillId="5" borderId="45" xfId="0" applyFont="1" applyFill="1" applyBorder="1"/>
    <xf numFmtId="0" fontId="11" fillId="5" borderId="58" xfId="0" applyFont="1" applyFill="1" applyBorder="1" applyAlignment="1">
      <alignment horizontal="left" vertical="center"/>
    </xf>
    <xf numFmtId="0" fontId="11" fillId="5" borderId="41" xfId="0" applyFont="1" applyFill="1" applyBorder="1" applyAlignment="1">
      <alignment vertical="center"/>
    </xf>
    <xf numFmtId="0" fontId="12" fillId="5" borderId="1" xfId="0" applyFont="1" applyFill="1" applyBorder="1" applyAlignment="1"/>
    <xf numFmtId="0" fontId="11" fillId="5" borderId="28" xfId="0" applyFont="1" applyFill="1" applyBorder="1" applyAlignment="1">
      <alignment vertical="center"/>
    </xf>
    <xf numFmtId="0" fontId="12" fillId="5" borderId="28" xfId="0" applyFont="1" applyFill="1" applyBorder="1"/>
    <xf numFmtId="0" fontId="11" fillId="5" borderId="45" xfId="0" applyFont="1" applyFill="1" applyBorder="1" applyAlignment="1">
      <alignment horizontal="center" wrapText="1"/>
    </xf>
    <xf numFmtId="0" fontId="11" fillId="5" borderId="45" xfId="0" applyFont="1" applyFill="1" applyBorder="1" applyAlignment="1">
      <alignment horizontal="center" vertical="top" wrapText="1"/>
    </xf>
    <xf numFmtId="0" fontId="12" fillId="5" borderId="45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left" vertical="center"/>
    </xf>
    <xf numFmtId="0" fontId="12" fillId="5" borderId="28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/>
    </xf>
    <xf numFmtId="0" fontId="13" fillId="4" borderId="57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3" fillId="4" borderId="67" xfId="0" applyFont="1" applyFill="1" applyBorder="1" applyAlignment="1">
      <alignment horizontal="center"/>
    </xf>
    <xf numFmtId="0" fontId="13" fillId="4" borderId="35" xfId="0" applyFont="1" applyFill="1" applyBorder="1" applyAlignment="1"/>
    <xf numFmtId="0" fontId="13" fillId="4" borderId="51" xfId="0" applyFont="1" applyFill="1" applyBorder="1" applyAlignment="1"/>
    <xf numFmtId="0" fontId="13" fillId="4" borderId="47" xfId="0" applyFont="1" applyFill="1" applyBorder="1" applyAlignment="1"/>
    <xf numFmtId="0" fontId="13" fillId="4" borderId="72" xfId="0" applyFont="1" applyFill="1" applyBorder="1" applyAlignment="1">
      <alignment horizontal="center" wrapText="1"/>
    </xf>
    <xf numFmtId="0" fontId="12" fillId="4" borderId="51" xfId="0" applyFont="1" applyFill="1" applyBorder="1" applyAlignment="1"/>
    <xf numFmtId="0" fontId="12" fillId="4" borderId="47" xfId="0" applyFont="1" applyFill="1" applyBorder="1" applyAlignment="1"/>
    <xf numFmtId="0" fontId="12" fillId="5" borderId="29" xfId="0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18" fillId="0" borderId="0" xfId="0" applyFont="1" applyFill="1" applyBorder="1" applyAlignment="1"/>
    <xf numFmtId="0" fontId="13" fillId="4" borderId="23" xfId="0" applyFont="1" applyFill="1" applyBorder="1" applyAlignment="1">
      <alignment horizontal="center"/>
    </xf>
    <xf numFmtId="0" fontId="11" fillId="5" borderId="40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vertical="center"/>
    </xf>
    <xf numFmtId="0" fontId="11" fillId="5" borderId="37" xfId="0" applyFont="1" applyFill="1" applyBorder="1" applyAlignment="1">
      <alignment horizontal="center" vertical="center"/>
    </xf>
    <xf numFmtId="164" fontId="12" fillId="5" borderId="37" xfId="0" applyNumberFormat="1" applyFont="1" applyFill="1" applyBorder="1" applyAlignment="1">
      <alignment horizontal="center" vertical="center"/>
    </xf>
    <xf numFmtId="164" fontId="12" fillId="5" borderId="39" xfId="0" applyNumberFormat="1" applyFont="1" applyFill="1" applyBorder="1" applyAlignment="1">
      <alignment horizontal="center" vertical="center"/>
    </xf>
    <xf numFmtId="164" fontId="12" fillId="5" borderId="72" xfId="0" applyNumberFormat="1" applyFont="1" applyFill="1" applyBorder="1" applyAlignment="1">
      <alignment horizontal="center" vertical="center"/>
    </xf>
    <xf numFmtId="164" fontId="12" fillId="5" borderId="38" xfId="0" applyNumberFormat="1" applyFont="1" applyFill="1" applyBorder="1" applyAlignment="1">
      <alignment horizontal="center" vertical="center"/>
    </xf>
    <xf numFmtId="164" fontId="12" fillId="5" borderId="70" xfId="0" applyNumberFormat="1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1" fillId="5" borderId="44" xfId="0" applyNumberFormat="1" applyFont="1" applyFill="1" applyBorder="1" applyAlignment="1">
      <alignment horizontal="center" vertical="center"/>
    </xf>
    <xf numFmtId="0" fontId="11" fillId="5" borderId="52" xfId="0" applyNumberFormat="1" applyFont="1" applyFill="1" applyBorder="1" applyAlignment="1">
      <alignment horizontal="center" vertical="center"/>
    </xf>
    <xf numFmtId="0" fontId="11" fillId="5" borderId="47" xfId="1" applyFont="1" applyFill="1" applyBorder="1" applyAlignment="1">
      <alignment horizontal="center" vertical="center"/>
    </xf>
    <xf numFmtId="0" fontId="11" fillId="5" borderId="57" xfId="1" applyFont="1" applyFill="1" applyBorder="1" applyAlignment="1">
      <alignment horizontal="center" vertical="center"/>
    </xf>
    <xf numFmtId="0" fontId="11" fillId="5" borderId="13" xfId="1" applyFont="1" applyFill="1" applyBorder="1" applyAlignment="1">
      <alignment horizontal="center" vertical="center"/>
    </xf>
    <xf numFmtId="0" fontId="11" fillId="5" borderId="23" xfId="1" applyFont="1" applyFill="1" applyBorder="1" applyAlignment="1">
      <alignment horizontal="center" vertical="center"/>
    </xf>
    <xf numFmtId="0" fontId="11" fillId="5" borderId="34" xfId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left" wrapText="1"/>
    </xf>
    <xf numFmtId="0" fontId="13" fillId="4" borderId="67" xfId="0" applyFont="1" applyFill="1" applyBorder="1" applyAlignment="1">
      <alignment horizontal="left" wrapText="1"/>
    </xf>
    <xf numFmtId="0" fontId="13" fillId="4" borderId="53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2" fillId="4" borderId="37" xfId="0" applyFont="1" applyFill="1" applyBorder="1" applyAlignment="1">
      <alignment horizontal="left" wrapText="1"/>
    </xf>
    <xf numFmtId="0" fontId="13" fillId="4" borderId="40" xfId="0" applyFont="1" applyFill="1" applyBorder="1"/>
    <xf numFmtId="0" fontId="13" fillId="4" borderId="67" xfId="0" applyFont="1" applyFill="1" applyBorder="1" applyAlignment="1">
      <alignment horizontal="center" vertical="center"/>
    </xf>
    <xf numFmtId="0" fontId="13" fillId="4" borderId="22" xfId="0" applyFont="1" applyFill="1" applyBorder="1"/>
    <xf numFmtId="0" fontId="13" fillId="4" borderId="17" xfId="0" applyFont="1" applyFill="1" applyBorder="1" applyAlignment="1">
      <alignment horizontal="center" vertical="center"/>
    </xf>
    <xf numFmtId="2" fontId="12" fillId="4" borderId="40" xfId="0" applyNumberFormat="1" applyFont="1" applyFill="1" applyBorder="1" applyAlignment="1">
      <alignment horizontal="center"/>
    </xf>
    <xf numFmtId="2" fontId="12" fillId="4" borderId="21" xfId="0" applyNumberFormat="1" applyFont="1" applyFill="1" applyBorder="1" applyAlignment="1">
      <alignment horizontal="center"/>
    </xf>
    <xf numFmtId="2" fontId="12" fillId="4" borderId="22" xfId="0" applyNumberFormat="1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center"/>
    </xf>
    <xf numFmtId="0" fontId="11" fillId="4" borderId="40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2" fontId="12" fillId="4" borderId="55" xfId="0" applyNumberFormat="1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1" fillId="4" borderId="13" xfId="0" applyFont="1" applyFill="1" applyBorder="1" applyAlignment="1">
      <alignment vertical="top" wrapText="1"/>
    </xf>
    <xf numFmtId="0" fontId="11" fillId="4" borderId="23" xfId="0" applyFont="1" applyFill="1" applyBorder="1" applyAlignment="1">
      <alignment vertical="top" wrapText="1"/>
    </xf>
    <xf numFmtId="0" fontId="12" fillId="4" borderId="58" xfId="0" applyFont="1" applyFill="1" applyBorder="1" applyAlignment="1">
      <alignment horizontal="center"/>
    </xf>
    <xf numFmtId="0" fontId="11" fillId="4" borderId="56" xfId="0" applyFont="1" applyFill="1" applyBorder="1" applyAlignment="1">
      <alignment vertical="top" wrapText="1"/>
    </xf>
    <xf numFmtId="1" fontId="12" fillId="4" borderId="39" xfId="0" applyNumberFormat="1" applyFont="1" applyFill="1" applyBorder="1" applyAlignment="1">
      <alignment horizontal="center" vertical="center"/>
    </xf>
    <xf numFmtId="2" fontId="12" fillId="4" borderId="39" xfId="0" applyNumberFormat="1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164" fontId="12" fillId="0" borderId="51" xfId="0" applyNumberFormat="1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0" fillId="0" borderId="82" xfId="0" applyBorder="1"/>
    <xf numFmtId="0" fontId="12" fillId="3" borderId="2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 vertical="center"/>
    </xf>
    <xf numFmtId="0" fontId="18" fillId="5" borderId="17" xfId="0" applyNumberFormat="1" applyFont="1" applyFill="1" applyBorder="1" applyAlignment="1">
      <alignment horizontal="left" vertical="center"/>
    </xf>
    <xf numFmtId="0" fontId="18" fillId="5" borderId="23" xfId="0" applyNumberFormat="1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12" fillId="3" borderId="21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3" fontId="11" fillId="5" borderId="12" xfId="0" applyNumberFormat="1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165" fontId="11" fillId="5" borderId="17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1" fillId="5" borderId="67" xfId="0" applyFont="1" applyFill="1" applyBorder="1" applyAlignment="1">
      <alignment horizontal="center" vertical="center"/>
    </xf>
    <xf numFmtId="0" fontId="11" fillId="5" borderId="57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1" fillId="0" borderId="67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wrapText="1"/>
    </xf>
    <xf numFmtId="0" fontId="12" fillId="3" borderId="20" xfId="0" applyFont="1" applyFill="1" applyBorder="1" applyAlignment="1">
      <alignment horizontal="left" vertical="center"/>
    </xf>
    <xf numFmtId="0" fontId="12" fillId="3" borderId="43" xfId="0" applyFont="1" applyFill="1" applyBorder="1" applyAlignment="1">
      <alignment horizontal="left" vertical="center"/>
    </xf>
    <xf numFmtId="0" fontId="12" fillId="3" borderId="62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left" vertical="center"/>
    </xf>
    <xf numFmtId="0" fontId="12" fillId="3" borderId="63" xfId="0" applyFont="1" applyFill="1" applyBorder="1" applyAlignment="1">
      <alignment horizontal="left" vertical="center"/>
    </xf>
    <xf numFmtId="0" fontId="12" fillId="5" borderId="2" xfId="1" applyFont="1" applyFill="1" applyBorder="1" applyAlignment="1">
      <alignment horizontal="center" vertical="center"/>
    </xf>
    <xf numFmtId="0" fontId="12" fillId="5" borderId="43" xfId="1" applyFont="1" applyFill="1" applyBorder="1" applyAlignment="1">
      <alignment horizontal="center" vertical="center"/>
    </xf>
    <xf numFmtId="0" fontId="12" fillId="5" borderId="44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54" xfId="1" applyFont="1" applyFill="1" applyBorder="1" applyAlignment="1">
      <alignment horizontal="center" vertical="center"/>
    </xf>
    <xf numFmtId="0" fontId="12" fillId="4" borderId="52" xfId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1" fillId="5" borderId="67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 vertical="center"/>
    </xf>
    <xf numFmtId="0" fontId="11" fillId="0" borderId="67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left" vertical="center"/>
    </xf>
    <xf numFmtId="0" fontId="12" fillId="3" borderId="67" xfId="0" applyFont="1" applyFill="1" applyBorder="1" applyAlignment="1">
      <alignment horizontal="left" vertical="center"/>
    </xf>
    <xf numFmtId="0" fontId="12" fillId="3" borderId="53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62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2" fillId="3" borderId="54" xfId="0" applyFont="1" applyFill="1" applyBorder="1" applyAlignment="1">
      <alignment horizontal="left" vertical="center" wrapText="1"/>
    </xf>
    <xf numFmtId="0" fontId="12" fillId="3" borderId="6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 wrapText="1"/>
    </xf>
    <xf numFmtId="165" fontId="11" fillId="5" borderId="2" xfId="0" applyNumberFormat="1" applyFont="1" applyFill="1" applyBorder="1" applyAlignment="1">
      <alignment horizontal="center" vertical="center" wrapText="1"/>
    </xf>
    <xf numFmtId="165" fontId="11" fillId="5" borderId="44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7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left" vertical="center"/>
    </xf>
    <xf numFmtId="0" fontId="12" fillId="3" borderId="74" xfId="0" applyFont="1" applyFill="1" applyBorder="1" applyAlignment="1">
      <alignment horizontal="left" vertical="center"/>
    </xf>
    <xf numFmtId="0" fontId="12" fillId="3" borderId="73" xfId="0" applyFont="1" applyFill="1" applyBorder="1" applyAlignment="1">
      <alignment horizontal="left" vertical="center"/>
    </xf>
    <xf numFmtId="165" fontId="11" fillId="5" borderId="3" xfId="0" applyNumberFormat="1" applyFont="1" applyFill="1" applyBorder="1" applyAlignment="1">
      <alignment horizontal="center" vertical="center" wrapText="1"/>
    </xf>
    <xf numFmtId="165" fontId="11" fillId="5" borderId="52" xfId="0" applyNumberFormat="1" applyFont="1" applyFill="1" applyBorder="1" applyAlignment="1">
      <alignment horizontal="center" vertical="center" wrapText="1"/>
    </xf>
    <xf numFmtId="165" fontId="11" fillId="5" borderId="43" xfId="0" applyNumberFormat="1" applyFont="1" applyFill="1" applyBorder="1" applyAlignment="1">
      <alignment horizontal="center" vertical="center" wrapText="1"/>
    </xf>
    <xf numFmtId="165" fontId="11" fillId="5" borderId="6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5" fontId="11" fillId="5" borderId="23" xfId="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left" wrapText="1"/>
    </xf>
    <xf numFmtId="0" fontId="11" fillId="0" borderId="67" xfId="0" applyFont="1" applyBorder="1" applyAlignment="1">
      <alignment horizontal="left" wrapText="1"/>
    </xf>
    <xf numFmtId="0" fontId="11" fillId="0" borderId="57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2" fillId="3" borderId="13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 wrapText="1"/>
    </xf>
    <xf numFmtId="165" fontId="11" fillId="5" borderId="54" xfId="0" applyNumberFormat="1" applyFont="1" applyFill="1" applyBorder="1" applyAlignment="1">
      <alignment horizontal="center" vertical="center" wrapText="1"/>
    </xf>
    <xf numFmtId="165" fontId="11" fillId="5" borderId="63" xfId="0" applyNumberFormat="1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74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5" borderId="59" xfId="0" applyFont="1" applyFill="1" applyBorder="1" applyAlignment="1">
      <alignment horizontal="left" vertical="center"/>
    </xf>
    <xf numFmtId="0" fontId="11" fillId="5" borderId="75" xfId="0" applyFont="1" applyFill="1" applyBorder="1" applyAlignment="1">
      <alignment horizontal="left" vertical="center"/>
    </xf>
    <xf numFmtId="0" fontId="11" fillId="5" borderId="46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12" fillId="0" borderId="51" xfId="0" applyFont="1" applyBorder="1" applyAlignment="1">
      <alignment horizontal="center" vertical="center"/>
    </xf>
    <xf numFmtId="0" fontId="12" fillId="3" borderId="44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left" vertical="center"/>
    </xf>
    <xf numFmtId="0" fontId="28" fillId="5" borderId="24" xfId="0" applyFont="1" applyFill="1" applyBorder="1" applyAlignment="1">
      <alignment horizontal="left" vertical="center" wrapText="1"/>
    </xf>
    <xf numFmtId="0" fontId="19" fillId="5" borderId="54" xfId="0" applyFont="1" applyFill="1" applyBorder="1" applyAlignment="1">
      <alignment horizontal="left" vertical="center" wrapText="1"/>
    </xf>
    <xf numFmtId="0" fontId="19" fillId="5" borderId="63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/>
    </xf>
    <xf numFmtId="0" fontId="11" fillId="3" borderId="74" xfId="0" applyFont="1" applyFill="1" applyBorder="1" applyAlignment="1">
      <alignment horizontal="left" vertical="center"/>
    </xf>
    <xf numFmtId="0" fontId="11" fillId="3" borderId="73" xfId="0" applyFont="1" applyFill="1" applyBorder="1" applyAlignment="1">
      <alignment horizontal="left" vertical="center"/>
    </xf>
    <xf numFmtId="0" fontId="12" fillId="5" borderId="53" xfId="1" applyFont="1" applyFill="1" applyBorder="1" applyAlignment="1">
      <alignment horizontal="center" vertical="center"/>
    </xf>
    <xf numFmtId="0" fontId="12" fillId="5" borderId="74" xfId="1" applyFont="1" applyFill="1" applyBorder="1" applyAlignment="1">
      <alignment horizontal="center" vertical="center"/>
    </xf>
    <xf numFmtId="0" fontId="12" fillId="5" borderId="33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 wrapText="1"/>
    </xf>
    <xf numFmtId="0" fontId="12" fillId="5" borderId="43" xfId="1" applyFont="1" applyFill="1" applyBorder="1" applyAlignment="1">
      <alignment horizontal="center" vertical="center" wrapText="1"/>
    </xf>
    <xf numFmtId="0" fontId="12" fillId="5" borderId="44" xfId="1" applyFont="1" applyFill="1" applyBorder="1" applyAlignment="1">
      <alignment horizontal="center" vertical="center" wrapText="1"/>
    </xf>
    <xf numFmtId="0" fontId="40" fillId="5" borderId="2" xfId="5" applyFont="1" applyFill="1" applyBorder="1" applyAlignment="1">
      <alignment horizontal="center" vertical="center" wrapText="1"/>
    </xf>
    <xf numFmtId="0" fontId="19" fillId="5" borderId="43" xfId="1" applyFont="1" applyFill="1" applyBorder="1" applyAlignment="1">
      <alignment horizontal="center" vertical="center" wrapText="1"/>
    </xf>
    <xf numFmtId="0" fontId="19" fillId="5" borderId="44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2" fillId="3" borderId="20" xfId="2" applyFont="1" applyFill="1" applyBorder="1" applyAlignment="1">
      <alignment vertical="center"/>
    </xf>
    <xf numFmtId="0" fontId="12" fillId="3" borderId="43" xfId="2" applyFont="1" applyFill="1" applyBorder="1" applyAlignment="1">
      <alignment vertical="center"/>
    </xf>
    <xf numFmtId="0" fontId="12" fillId="3" borderId="44" xfId="2" applyFont="1" applyFill="1" applyBorder="1" applyAlignment="1">
      <alignment vertical="center"/>
    </xf>
    <xf numFmtId="0" fontId="12" fillId="3" borderId="21" xfId="2" applyFont="1" applyFill="1" applyBorder="1" applyAlignment="1">
      <alignment vertical="center"/>
    </xf>
    <xf numFmtId="0" fontId="12" fillId="3" borderId="13" xfId="2" applyFont="1" applyFill="1" applyBorder="1" applyAlignment="1">
      <alignment vertical="center"/>
    </xf>
    <xf numFmtId="0" fontId="12" fillId="3" borderId="22" xfId="2" applyFont="1" applyFill="1" applyBorder="1" applyAlignment="1">
      <alignment vertical="center"/>
    </xf>
    <xf numFmtId="0" fontId="12" fillId="3" borderId="54" xfId="2" applyFont="1" applyFill="1" applyBorder="1" applyAlignment="1">
      <alignment vertical="center"/>
    </xf>
    <xf numFmtId="0" fontId="12" fillId="3" borderId="23" xfId="2" applyFont="1" applyFill="1" applyBorder="1" applyAlignment="1">
      <alignment vertical="center"/>
    </xf>
    <xf numFmtId="0" fontId="12" fillId="3" borderId="2" xfId="2" applyFont="1" applyFill="1" applyBorder="1" applyAlignment="1">
      <alignment vertical="center"/>
    </xf>
    <xf numFmtId="0" fontId="12" fillId="3" borderId="35" xfId="2" applyFont="1" applyFill="1" applyBorder="1" applyAlignment="1">
      <alignment vertical="center"/>
    </xf>
    <xf numFmtId="0" fontId="12" fillId="3" borderId="26" xfId="2" applyFont="1" applyFill="1" applyBorder="1" applyAlignment="1">
      <alignment vertical="center"/>
    </xf>
    <xf numFmtId="0" fontId="12" fillId="3" borderId="59" xfId="2" applyFont="1" applyFill="1" applyBorder="1" applyAlignment="1">
      <alignment vertical="center"/>
    </xf>
    <xf numFmtId="0" fontId="11" fillId="19" borderId="28" xfId="0" applyFont="1" applyFill="1" applyBorder="1" applyAlignment="1">
      <alignment horizontal="center" vertical="center"/>
    </xf>
    <xf numFmtId="0" fontId="11" fillId="19" borderId="41" xfId="0" applyFont="1" applyFill="1" applyBorder="1" applyAlignment="1">
      <alignment horizontal="center" vertical="center"/>
    </xf>
    <xf numFmtId="0" fontId="11" fillId="19" borderId="45" xfId="0" applyFont="1" applyFill="1" applyBorder="1" applyAlignment="1">
      <alignment horizontal="center" vertical="center"/>
    </xf>
    <xf numFmtId="44" fontId="12" fillId="3" borderId="21" xfId="3" applyFont="1" applyFill="1" applyBorder="1" applyAlignment="1">
      <alignment horizontal="center" vertical="center" wrapText="1"/>
    </xf>
    <xf numFmtId="44" fontId="12" fillId="3" borderId="22" xfId="3" applyFont="1" applyFill="1" applyBorder="1" applyAlignment="1">
      <alignment horizontal="center" vertical="center" wrapText="1"/>
    </xf>
    <xf numFmtId="44" fontId="12" fillId="3" borderId="13" xfId="3" applyFont="1" applyFill="1" applyBorder="1" applyAlignment="1">
      <alignment horizontal="center" vertical="center" wrapText="1"/>
    </xf>
    <xf numFmtId="44" fontId="12" fillId="3" borderId="23" xfId="3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" fontId="11" fillId="5" borderId="28" xfId="0" applyNumberFormat="1" applyFont="1" applyFill="1" applyBorder="1" applyAlignment="1">
      <alignment horizontal="center" vertical="center"/>
    </xf>
    <xf numFmtId="1" fontId="11" fillId="5" borderId="41" xfId="0" applyNumberFormat="1" applyFont="1" applyFill="1" applyBorder="1" applyAlignment="1">
      <alignment horizontal="center" vertical="center"/>
    </xf>
    <xf numFmtId="1" fontId="11" fillId="5" borderId="45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2" fillId="3" borderId="62" xfId="0" applyFont="1" applyFill="1" applyBorder="1" applyAlignment="1">
      <alignment horizontal="center" textRotation="90" wrapText="1"/>
    </xf>
    <xf numFmtId="0" fontId="12" fillId="3" borderId="63" xfId="0" applyFont="1" applyFill="1" applyBorder="1" applyAlignment="1">
      <alignment horizontal="center" textRotation="90" wrapText="1"/>
    </xf>
    <xf numFmtId="0" fontId="12" fillId="3" borderId="12" xfId="0" applyFont="1" applyFill="1" applyBorder="1" applyAlignment="1">
      <alignment horizontal="center" textRotation="90" wrapText="1"/>
    </xf>
    <xf numFmtId="0" fontId="12" fillId="3" borderId="17" xfId="0" applyFont="1" applyFill="1" applyBorder="1" applyAlignment="1">
      <alignment horizontal="center" textRotation="90" wrapText="1"/>
    </xf>
    <xf numFmtId="0" fontId="11" fillId="3" borderId="64" xfId="0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 wrapText="1"/>
    </xf>
    <xf numFmtId="0" fontId="16" fillId="3" borderId="66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textRotation="90" wrapText="1"/>
    </xf>
    <xf numFmtId="0" fontId="11" fillId="3" borderId="1" xfId="0" applyFont="1" applyFill="1" applyBorder="1" applyAlignment="1">
      <alignment horizontal="center" textRotation="90" wrapText="1"/>
    </xf>
    <xf numFmtId="0" fontId="11" fillId="3" borderId="4" xfId="0" applyFont="1" applyFill="1" applyBorder="1" applyAlignment="1">
      <alignment horizontal="center" textRotation="90" wrapText="1"/>
    </xf>
    <xf numFmtId="0" fontId="12" fillId="3" borderId="21" xfId="0" applyFont="1" applyFill="1" applyBorder="1" applyAlignment="1">
      <alignment horizontal="center" textRotation="90" wrapText="1"/>
    </xf>
    <xf numFmtId="0" fontId="12" fillId="3" borderId="22" xfId="0" applyFont="1" applyFill="1" applyBorder="1" applyAlignment="1">
      <alignment horizontal="center" textRotation="90" wrapText="1"/>
    </xf>
    <xf numFmtId="0" fontId="12" fillId="3" borderId="13" xfId="0" applyFont="1" applyFill="1" applyBorder="1" applyAlignment="1">
      <alignment horizontal="center" textRotation="90" wrapText="1"/>
    </xf>
    <xf numFmtId="0" fontId="12" fillId="3" borderId="23" xfId="0" applyFont="1" applyFill="1" applyBorder="1" applyAlignment="1">
      <alignment horizontal="center" textRotation="90" wrapText="1"/>
    </xf>
    <xf numFmtId="0" fontId="13" fillId="4" borderId="21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1" fillId="5" borderId="28" xfId="2" applyFont="1" applyFill="1" applyBorder="1" applyAlignment="1">
      <alignment horizontal="left" vertical="center"/>
    </xf>
    <xf numFmtId="0" fontId="11" fillId="5" borderId="41" xfId="2" applyFont="1" applyFill="1" applyBorder="1" applyAlignment="1">
      <alignment horizontal="left" vertical="center"/>
    </xf>
    <xf numFmtId="0" fontId="12" fillId="3" borderId="64" xfId="2" applyFont="1" applyFill="1" applyBorder="1" applyAlignment="1">
      <alignment vertical="center"/>
    </xf>
    <xf numFmtId="0" fontId="12" fillId="3" borderId="53" xfId="2" applyFont="1" applyFill="1" applyBorder="1" applyAlignment="1">
      <alignment vertical="center"/>
    </xf>
    <xf numFmtId="0" fontId="12" fillId="3" borderId="33" xfId="2" applyFont="1" applyFill="1" applyBorder="1" applyAlignment="1">
      <alignment vertical="center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3" fillId="4" borderId="57" xfId="0" applyFont="1" applyFill="1" applyBorder="1" applyAlignment="1">
      <alignment horizontal="center"/>
    </xf>
    <xf numFmtId="0" fontId="11" fillId="3" borderId="55" xfId="0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2" fillId="3" borderId="22" xfId="2" applyFont="1" applyFill="1" applyBorder="1" applyAlignment="1">
      <alignment vertical="center" wrapText="1"/>
    </xf>
    <xf numFmtId="0" fontId="12" fillId="3" borderId="23" xfId="2" applyFont="1" applyFill="1" applyBorder="1" applyAlignment="1">
      <alignment vertical="center" wrapText="1"/>
    </xf>
    <xf numFmtId="0" fontId="12" fillId="3" borderId="40" xfId="2" applyFont="1" applyFill="1" applyBorder="1" applyAlignment="1">
      <alignment vertical="center"/>
    </xf>
    <xf numFmtId="0" fontId="12" fillId="3" borderId="57" xfId="2" applyFont="1" applyFill="1" applyBorder="1" applyAlignment="1">
      <alignment vertical="center"/>
    </xf>
    <xf numFmtId="0" fontId="12" fillId="3" borderId="20" xfId="2" applyFont="1" applyFill="1" applyBorder="1" applyAlignment="1">
      <alignment horizontal="left" vertical="center"/>
    </xf>
    <xf numFmtId="0" fontId="12" fillId="3" borderId="44" xfId="2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19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29" xfId="0" applyFont="1" applyFill="1" applyBorder="1" applyAlignment="1">
      <alignment horizontal="left" vertical="center"/>
    </xf>
    <xf numFmtId="0" fontId="12" fillId="3" borderId="21" xfId="2" applyFont="1" applyFill="1" applyBorder="1" applyAlignment="1">
      <alignment vertical="center" wrapText="1"/>
    </xf>
    <xf numFmtId="0" fontId="12" fillId="3" borderId="13" xfId="2" applyFont="1" applyFill="1" applyBorder="1" applyAlignment="1">
      <alignment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4" borderId="22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60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5" borderId="31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vertical="center"/>
    </xf>
    <xf numFmtId="0" fontId="12" fillId="5" borderId="49" xfId="0" applyFont="1" applyFill="1" applyBorder="1" applyAlignment="1">
      <alignment horizontal="center" wrapText="1"/>
    </xf>
    <xf numFmtId="0" fontId="11" fillId="5" borderId="8" xfId="2" applyFont="1" applyFill="1" applyBorder="1" applyAlignment="1">
      <alignment horizontal="left" vertical="center"/>
    </xf>
    <xf numFmtId="0" fontId="11" fillId="5" borderId="0" xfId="2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29" xfId="0" applyFont="1" applyFill="1" applyBorder="1" applyAlignment="1">
      <alignment horizontal="left" vertical="center"/>
    </xf>
    <xf numFmtId="0" fontId="12" fillId="4" borderId="35" xfId="0" applyFont="1" applyFill="1" applyBorder="1" applyAlignment="1">
      <alignment horizontal="center" wrapText="1"/>
    </xf>
    <xf numFmtId="0" fontId="12" fillId="4" borderId="47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12" fillId="4" borderId="3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/>
    </xf>
    <xf numFmtId="0" fontId="19" fillId="4" borderId="74" xfId="0" applyFont="1" applyFill="1" applyBorder="1" applyAlignment="1">
      <alignment horizontal="center"/>
    </xf>
    <xf numFmtId="0" fontId="19" fillId="4" borderId="33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9" fillId="4" borderId="43" xfId="0" applyFont="1" applyFill="1" applyBorder="1" applyAlignment="1">
      <alignment horizontal="center"/>
    </xf>
    <xf numFmtId="0" fontId="19" fillId="4" borderId="44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4" borderId="54" xfId="0" applyFont="1" applyFill="1" applyBorder="1" applyAlignment="1">
      <alignment horizontal="center"/>
    </xf>
    <xf numFmtId="0" fontId="18" fillId="4" borderId="52" xfId="0" applyFont="1" applyFill="1" applyBorder="1" applyAlignment="1">
      <alignment horizontal="center"/>
    </xf>
    <xf numFmtId="0" fontId="19" fillId="4" borderId="67" xfId="0" applyFont="1" applyFill="1" applyBorder="1" applyAlignment="1">
      <alignment horizontal="center"/>
    </xf>
    <xf numFmtId="0" fontId="19" fillId="4" borderId="57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/>
    </xf>
    <xf numFmtId="0" fontId="13" fillId="4" borderId="74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left" vertical="center"/>
    </xf>
    <xf numFmtId="0" fontId="11" fillId="5" borderId="41" xfId="0" applyFont="1" applyFill="1" applyBorder="1" applyAlignment="1">
      <alignment horizontal="left" vertical="center"/>
    </xf>
    <xf numFmtId="0" fontId="13" fillId="4" borderId="67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40" xfId="0" applyFont="1" applyFill="1" applyBorder="1" applyAlignment="1">
      <alignment horizontal="left" vertical="center" wrapText="1"/>
    </xf>
    <xf numFmtId="0" fontId="12" fillId="3" borderId="74" xfId="0" applyFont="1" applyFill="1" applyBorder="1" applyAlignment="1">
      <alignment horizontal="left" vertical="center" wrapText="1"/>
    </xf>
    <xf numFmtId="0" fontId="12" fillId="3" borderId="57" xfId="0" applyFont="1" applyFill="1" applyBorder="1" applyAlignment="1">
      <alignment horizontal="left" vertical="center" wrapText="1"/>
    </xf>
    <xf numFmtId="0" fontId="19" fillId="4" borderId="40" xfId="0" applyFont="1" applyFill="1" applyBorder="1" applyAlignment="1">
      <alignment horizontal="center" wrapText="1"/>
    </xf>
    <xf numFmtId="0" fontId="19" fillId="4" borderId="67" xfId="0" applyFont="1" applyFill="1" applyBorder="1" applyAlignment="1">
      <alignment horizontal="center" wrapText="1"/>
    </xf>
    <xf numFmtId="0" fontId="19" fillId="4" borderId="21" xfId="0" applyFont="1" applyFill="1" applyBorder="1" applyAlignment="1">
      <alignment horizontal="center" wrapText="1"/>
    </xf>
    <xf numFmtId="0" fontId="19" fillId="4" borderId="12" xfId="0" applyFont="1" applyFill="1" applyBorder="1" applyAlignment="1">
      <alignment horizontal="center" wrapText="1"/>
    </xf>
    <xf numFmtId="0" fontId="18" fillId="4" borderId="22" xfId="0" applyFont="1" applyFill="1" applyBorder="1" applyAlignment="1">
      <alignment horizontal="center"/>
    </xf>
    <xf numFmtId="0" fontId="12" fillId="3" borderId="44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"/>
    </xf>
    <xf numFmtId="0" fontId="12" fillId="9" borderId="22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 textRotation="90" wrapText="1"/>
    </xf>
    <xf numFmtId="0" fontId="19" fillId="3" borderId="22" xfId="0" applyFont="1" applyFill="1" applyBorder="1" applyAlignment="1">
      <alignment horizontal="center" textRotation="90" wrapText="1"/>
    </xf>
    <xf numFmtId="0" fontId="19" fillId="3" borderId="12" xfId="0" applyFont="1" applyFill="1" applyBorder="1" applyAlignment="1">
      <alignment horizontal="center" textRotation="90" wrapText="1"/>
    </xf>
    <xf numFmtId="0" fontId="19" fillId="3" borderId="17" xfId="0" applyFont="1" applyFill="1" applyBorder="1" applyAlignment="1">
      <alignment horizontal="center" textRotation="90" wrapText="1"/>
    </xf>
    <xf numFmtId="0" fontId="11" fillId="5" borderId="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44" fontId="12" fillId="3" borderId="35" xfId="3" applyFont="1" applyFill="1" applyBorder="1" applyAlignment="1">
      <alignment horizontal="center" vertical="center" wrapText="1"/>
    </xf>
    <xf numFmtId="44" fontId="12" fillId="3" borderId="60" xfId="3" applyFont="1" applyFill="1" applyBorder="1" applyAlignment="1">
      <alignment horizontal="center" vertical="center" wrapText="1"/>
    </xf>
    <xf numFmtId="44" fontId="12" fillId="3" borderId="47" xfId="3" applyFont="1" applyFill="1" applyBorder="1" applyAlignment="1">
      <alignment horizontal="center" vertical="center" wrapText="1"/>
    </xf>
    <xf numFmtId="44" fontId="12" fillId="3" borderId="10" xfId="3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left" vertical="center"/>
    </xf>
    <xf numFmtId="0" fontId="12" fillId="3" borderId="45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0" fontId="13" fillId="3" borderId="40" xfId="0" applyFont="1" applyFill="1" applyBorder="1" applyAlignment="1">
      <alignment horizontal="left" vertical="center"/>
    </xf>
    <xf numFmtId="0" fontId="13" fillId="3" borderId="57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67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73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textRotation="90" wrapText="1"/>
    </xf>
    <xf numFmtId="0" fontId="12" fillId="3" borderId="10" xfId="0" applyFont="1" applyFill="1" applyBorder="1" applyAlignment="1">
      <alignment horizontal="center" textRotation="90" wrapText="1"/>
    </xf>
    <xf numFmtId="0" fontId="12" fillId="4" borderId="2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11" fillId="5" borderId="4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2" fillId="3" borderId="35" xfId="0" applyFont="1" applyFill="1" applyBorder="1" applyAlignment="1">
      <alignment horizontal="center" textRotation="90" wrapText="1"/>
    </xf>
    <xf numFmtId="0" fontId="12" fillId="3" borderId="59" xfId="0" applyFont="1" applyFill="1" applyBorder="1" applyAlignment="1">
      <alignment horizontal="center" textRotation="90" wrapText="1"/>
    </xf>
    <xf numFmtId="0" fontId="12" fillId="3" borderId="60" xfId="0" applyFont="1" applyFill="1" applyBorder="1" applyAlignment="1">
      <alignment horizontal="center" textRotation="90" wrapText="1"/>
    </xf>
    <xf numFmtId="0" fontId="12" fillId="3" borderId="51" xfId="0" applyFont="1" applyFill="1" applyBorder="1" applyAlignment="1">
      <alignment horizontal="center" textRotation="90" wrapText="1"/>
    </xf>
    <xf numFmtId="0" fontId="12" fillId="3" borderId="42" xfId="0" applyFont="1" applyFill="1" applyBorder="1" applyAlignment="1">
      <alignment horizontal="center" textRotation="90" wrapText="1"/>
    </xf>
    <xf numFmtId="0" fontId="12" fillId="3" borderId="15" xfId="0" applyFont="1" applyFill="1" applyBorder="1" applyAlignment="1">
      <alignment horizontal="center" textRotation="90" wrapText="1"/>
    </xf>
    <xf numFmtId="0" fontId="11" fillId="5" borderId="7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textRotation="90" wrapText="1"/>
    </xf>
    <xf numFmtId="0" fontId="11" fillId="3" borderId="3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left" textRotation="90" wrapText="1"/>
    </xf>
    <xf numFmtId="0" fontId="12" fillId="3" borderId="12" xfId="0" applyFont="1" applyFill="1" applyBorder="1" applyAlignment="1">
      <alignment horizontal="left" textRotation="90" wrapText="1"/>
    </xf>
    <xf numFmtId="0" fontId="12" fillId="3" borderId="22" xfId="0" applyFont="1" applyFill="1" applyBorder="1" applyAlignment="1">
      <alignment horizontal="left" textRotation="90" wrapText="1"/>
    </xf>
    <xf numFmtId="0" fontId="12" fillId="3" borderId="17" xfId="0" applyFont="1" applyFill="1" applyBorder="1" applyAlignment="1">
      <alignment horizontal="left" textRotation="90" wrapText="1"/>
    </xf>
    <xf numFmtId="2" fontId="11" fillId="5" borderId="28" xfId="0" applyNumberFormat="1" applyFont="1" applyFill="1" applyBorder="1" applyAlignment="1">
      <alignment horizontal="center" vertical="center"/>
    </xf>
    <xf numFmtId="2" fontId="11" fillId="5" borderId="41" xfId="0" applyNumberFormat="1" applyFont="1" applyFill="1" applyBorder="1" applyAlignment="1">
      <alignment horizontal="center" vertical="center"/>
    </xf>
    <xf numFmtId="2" fontId="11" fillId="5" borderId="18" xfId="0" applyNumberFormat="1" applyFont="1" applyFill="1" applyBorder="1" applyAlignment="1">
      <alignment horizontal="center" vertical="center"/>
    </xf>
    <xf numFmtId="2" fontId="11" fillId="5" borderId="45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63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textRotation="90" wrapText="1"/>
    </xf>
    <xf numFmtId="0" fontId="13" fillId="3" borderId="60" xfId="0" applyFont="1" applyFill="1" applyBorder="1" applyAlignment="1">
      <alignment horizontal="center" textRotation="90" wrapText="1"/>
    </xf>
    <xf numFmtId="0" fontId="13" fillId="3" borderId="10" xfId="0" applyFont="1" applyFill="1" applyBorder="1" applyAlignment="1">
      <alignment horizontal="center" textRotation="90" wrapText="1"/>
    </xf>
    <xf numFmtId="0" fontId="12" fillId="3" borderId="75" xfId="0" applyFont="1" applyFill="1" applyBorder="1" applyAlignment="1">
      <alignment horizontal="center" textRotation="90"/>
    </xf>
    <xf numFmtId="0" fontId="13" fillId="3" borderId="76" xfId="0" applyFont="1" applyFill="1" applyBorder="1" applyAlignment="1">
      <alignment horizontal="center" textRotation="90"/>
    </xf>
    <xf numFmtId="0" fontId="11" fillId="3" borderId="40" xfId="0" applyFont="1" applyFill="1" applyBorder="1" applyAlignment="1">
      <alignment horizontal="center" vertical="center" textRotation="90" wrapText="1"/>
    </xf>
    <xf numFmtId="0" fontId="11" fillId="3" borderId="57" xfId="0" applyFont="1" applyFill="1" applyBorder="1" applyAlignment="1">
      <alignment horizontal="center" vertical="center" textRotation="90" wrapText="1"/>
    </xf>
    <xf numFmtId="0" fontId="11" fillId="3" borderId="21" xfId="0" applyFont="1" applyFill="1" applyBorder="1" applyAlignment="1">
      <alignment horizontal="center" vertical="center" textRotation="90" wrapText="1"/>
    </xf>
    <xf numFmtId="0" fontId="11" fillId="3" borderId="13" xfId="0" applyFont="1" applyFill="1" applyBorder="1" applyAlignment="1">
      <alignment horizontal="center" vertical="center" textRotation="90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71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left" vertical="center"/>
    </xf>
    <xf numFmtId="0" fontId="11" fillId="3" borderId="41" xfId="0" applyFont="1" applyFill="1" applyBorder="1" applyAlignment="1">
      <alignment horizontal="left" vertical="center"/>
    </xf>
    <xf numFmtId="0" fontId="11" fillId="3" borderId="45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52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textRotation="90"/>
    </xf>
    <xf numFmtId="0" fontId="12" fillId="3" borderId="23" xfId="0" applyFont="1" applyFill="1" applyBorder="1" applyAlignment="1">
      <alignment horizontal="center" textRotation="90"/>
    </xf>
    <xf numFmtId="0" fontId="11" fillId="5" borderId="55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1" fillId="5" borderId="65" xfId="0" applyFont="1" applyFill="1" applyBorder="1" applyAlignment="1">
      <alignment horizontal="center" vertical="center"/>
    </xf>
    <xf numFmtId="0" fontId="11" fillId="5" borderId="56" xfId="0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62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6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62" xfId="0" applyFont="1" applyFill="1" applyBorder="1" applyAlignment="1">
      <alignment horizontal="center" wrapText="1"/>
    </xf>
    <xf numFmtId="0" fontId="12" fillId="4" borderId="40" xfId="0" applyFont="1" applyFill="1" applyBorder="1" applyAlignment="1">
      <alignment horizontal="center" wrapText="1"/>
    </xf>
    <xf numFmtId="0" fontId="12" fillId="4" borderId="67" xfId="0" applyFont="1" applyFill="1" applyBorder="1" applyAlignment="1">
      <alignment horizontal="center" wrapText="1"/>
    </xf>
    <xf numFmtId="0" fontId="12" fillId="4" borderId="57" xfId="0" applyFont="1" applyFill="1" applyBorder="1" applyAlignment="1">
      <alignment horizontal="center" wrapText="1"/>
    </xf>
    <xf numFmtId="0" fontId="12" fillId="4" borderId="53" xfId="0" applyFont="1" applyFill="1" applyBorder="1" applyAlignment="1">
      <alignment horizontal="center" wrapText="1"/>
    </xf>
    <xf numFmtId="0" fontId="12" fillId="4" borderId="73" xfId="0" applyFont="1" applyFill="1" applyBorder="1" applyAlignment="1">
      <alignment horizontal="center" wrapText="1"/>
    </xf>
    <xf numFmtId="0" fontId="12" fillId="3" borderId="67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0" fillId="4" borderId="67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1" fillId="4" borderId="40" xfId="0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40" xfId="0" applyFont="1" applyFill="1" applyBorder="1" applyAlignment="1">
      <alignment horizontal="left" vertical="center"/>
    </xf>
    <xf numFmtId="0" fontId="11" fillId="3" borderId="67" xfId="0" applyFont="1" applyFill="1" applyBorder="1" applyAlignment="1">
      <alignment horizontal="left" vertical="center"/>
    </xf>
    <xf numFmtId="0" fontId="11" fillId="3" borderId="5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3" fillId="3" borderId="40" xfId="0" applyFont="1" applyFill="1" applyBorder="1" applyAlignment="1">
      <alignment horizontal="center" vertical="center" textRotation="90"/>
    </xf>
    <xf numFmtId="0" fontId="13" fillId="3" borderId="21" xfId="0" applyFont="1" applyFill="1" applyBorder="1" applyAlignment="1">
      <alignment horizontal="center" vertical="center" textRotation="90"/>
    </xf>
    <xf numFmtId="0" fontId="13" fillId="3" borderId="22" xfId="0" applyFont="1" applyFill="1" applyBorder="1" applyAlignment="1">
      <alignment horizontal="center" vertical="center" textRotation="90"/>
    </xf>
    <xf numFmtId="0" fontId="13" fillId="3" borderId="17" xfId="0" applyFont="1" applyFill="1" applyBorder="1" applyAlignment="1">
      <alignment horizontal="center" vertical="center" wrapText="1"/>
    </xf>
    <xf numFmtId="2" fontId="11" fillId="5" borderId="28" xfId="0" applyNumberFormat="1" applyFont="1" applyFill="1" applyBorder="1" applyAlignment="1">
      <alignment horizontal="center" vertical="center" wrapText="1"/>
    </xf>
    <xf numFmtId="2" fontId="11" fillId="5" borderId="41" xfId="0" applyNumberFormat="1" applyFont="1" applyFill="1" applyBorder="1" applyAlignment="1">
      <alignment horizontal="center" vertical="center" wrapText="1"/>
    </xf>
    <xf numFmtId="2" fontId="11" fillId="5" borderId="18" xfId="0" applyNumberFormat="1" applyFont="1" applyFill="1" applyBorder="1" applyAlignment="1">
      <alignment horizontal="center" vertical="center" wrapText="1"/>
    </xf>
    <xf numFmtId="2" fontId="11" fillId="5" borderId="45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textRotation="90"/>
    </xf>
    <xf numFmtId="0" fontId="13" fillId="3" borderId="17" xfId="0" applyFont="1" applyFill="1" applyBorder="1" applyAlignment="1">
      <alignment horizontal="center" textRotation="90"/>
    </xf>
    <xf numFmtId="0" fontId="13" fillId="3" borderId="17" xfId="0" applyFont="1" applyFill="1" applyBorder="1" applyAlignment="1">
      <alignment horizontal="center" textRotation="90" wrapText="1"/>
    </xf>
    <xf numFmtId="0" fontId="12" fillId="3" borderId="8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81" xfId="0" applyFont="1" applyFill="1" applyBorder="1" applyAlignment="1">
      <alignment horizontal="center" vertical="center" wrapText="1"/>
    </xf>
    <xf numFmtId="0" fontId="12" fillId="3" borderId="75" xfId="0" applyFont="1" applyFill="1" applyBorder="1" applyAlignment="1">
      <alignment horizontal="center" vertical="center" wrapText="1"/>
    </xf>
    <xf numFmtId="0" fontId="12" fillId="3" borderId="76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/>
    </xf>
    <xf numFmtId="0" fontId="13" fillId="4" borderId="7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/>
    </xf>
    <xf numFmtId="0" fontId="0" fillId="4" borderId="74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13" fillId="3" borderId="22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2" fillId="3" borderId="67" xfId="0" applyFont="1" applyFill="1" applyBorder="1" applyAlignment="1">
      <alignment horizontal="left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47" xfId="0" applyFont="1" applyFill="1" applyBorder="1" applyAlignment="1">
      <alignment horizontal="center" textRotation="90"/>
    </xf>
    <xf numFmtId="0" fontId="12" fillId="3" borderId="10" xfId="0" applyFont="1" applyFill="1" applyBorder="1" applyAlignment="1">
      <alignment horizontal="center" textRotation="90"/>
    </xf>
    <xf numFmtId="0" fontId="11" fillId="3" borderId="55" xfId="0" applyFont="1" applyFill="1" applyBorder="1" applyAlignment="1">
      <alignment horizontal="left" vertical="center"/>
    </xf>
    <xf numFmtId="0" fontId="11" fillId="3" borderId="5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left" vertical="center"/>
    </xf>
    <xf numFmtId="0" fontId="25" fillId="0" borderId="45" xfId="0" applyFont="1" applyFill="1" applyBorder="1" applyAlignment="1">
      <alignment horizontal="left" vertical="center"/>
    </xf>
    <xf numFmtId="0" fontId="23" fillId="18" borderId="12" xfId="0" applyFont="1" applyFill="1" applyBorder="1" applyAlignment="1">
      <alignment horizontal="center" textRotation="90" wrapText="1"/>
    </xf>
    <xf numFmtId="0" fontId="23" fillId="18" borderId="17" xfId="0" applyFont="1" applyFill="1" applyBorder="1" applyAlignment="1">
      <alignment horizontal="center" textRotation="90" wrapText="1"/>
    </xf>
    <xf numFmtId="0" fontId="23" fillId="7" borderId="12" xfId="0" applyFont="1" applyFill="1" applyBorder="1" applyAlignment="1">
      <alignment horizontal="center" textRotation="90" wrapText="1"/>
    </xf>
    <xf numFmtId="0" fontId="23" fillId="7" borderId="17" xfId="0" applyFont="1" applyFill="1" applyBorder="1" applyAlignment="1">
      <alignment horizontal="center" textRotation="90" wrapText="1"/>
    </xf>
    <xf numFmtId="0" fontId="22" fillId="14" borderId="12" xfId="0" applyFont="1" applyFill="1" applyBorder="1" applyAlignment="1">
      <alignment horizontal="center" textRotation="90" wrapText="1"/>
    </xf>
    <xf numFmtId="0" fontId="22" fillId="14" borderId="17" xfId="0" applyFont="1" applyFill="1" applyBorder="1" applyAlignment="1">
      <alignment horizontal="center" textRotation="90" wrapText="1"/>
    </xf>
    <xf numFmtId="0" fontId="23" fillId="2" borderId="12" xfId="0" applyFont="1" applyFill="1" applyBorder="1" applyAlignment="1">
      <alignment horizontal="center" textRotation="90" wrapText="1"/>
    </xf>
    <xf numFmtId="0" fontId="23" fillId="2" borderId="17" xfId="0" applyFont="1" applyFill="1" applyBorder="1" applyAlignment="1">
      <alignment horizontal="center" textRotation="90" wrapText="1"/>
    </xf>
    <xf numFmtId="0" fontId="23" fillId="5" borderId="12" xfId="0" applyFont="1" applyFill="1" applyBorder="1" applyAlignment="1">
      <alignment horizontal="center" textRotation="90" wrapText="1"/>
    </xf>
    <xf numFmtId="0" fontId="23" fillId="5" borderId="17" xfId="0" applyFont="1" applyFill="1" applyBorder="1" applyAlignment="1">
      <alignment horizontal="center" textRotation="90" wrapText="1"/>
    </xf>
    <xf numFmtId="0" fontId="23" fillId="16" borderId="51" xfId="0" applyFont="1" applyFill="1" applyBorder="1" applyAlignment="1">
      <alignment horizontal="center" textRotation="90" wrapText="1"/>
    </xf>
    <xf numFmtId="0" fontId="23" fillId="16" borderId="42" xfId="0" applyFont="1" applyFill="1" applyBorder="1" applyAlignment="1">
      <alignment horizontal="center" textRotation="90" wrapText="1"/>
    </xf>
    <xf numFmtId="0" fontId="15" fillId="5" borderId="28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67" xfId="0" applyFont="1" applyFill="1" applyBorder="1" applyAlignment="1">
      <alignment horizontal="center" vertical="center"/>
    </xf>
    <xf numFmtId="0" fontId="23" fillId="3" borderId="57" xfId="0" applyFont="1" applyFill="1" applyBorder="1" applyAlignment="1">
      <alignment horizontal="center" vertical="center"/>
    </xf>
    <xf numFmtId="0" fontId="10" fillId="8" borderId="46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9" borderId="59" xfId="0" applyFont="1" applyFill="1" applyBorder="1" applyAlignment="1">
      <alignment horizontal="center" vertical="center" wrapText="1"/>
    </xf>
    <xf numFmtId="0" fontId="10" fillId="9" borderId="60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left" textRotation="90" wrapText="1"/>
    </xf>
    <xf numFmtId="0" fontId="23" fillId="3" borderId="1" xfId="0" applyFont="1" applyFill="1" applyBorder="1" applyAlignment="1">
      <alignment horizontal="left" textRotation="90"/>
    </xf>
    <xf numFmtId="0" fontId="23" fillId="3" borderId="4" xfId="0" applyFont="1" applyFill="1" applyBorder="1" applyAlignment="1">
      <alignment horizontal="left" textRotation="90"/>
    </xf>
    <xf numFmtId="0" fontId="23" fillId="3" borderId="40" xfId="0" applyFont="1" applyFill="1" applyBorder="1" applyAlignment="1">
      <alignment horizontal="center" vertical="center" wrapText="1"/>
    </xf>
    <xf numFmtId="0" fontId="23" fillId="3" borderId="57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textRotation="90" wrapText="1"/>
    </xf>
    <xf numFmtId="0" fontId="23" fillId="3" borderId="57" xfId="0" applyFont="1" applyFill="1" applyBorder="1" applyAlignment="1">
      <alignment horizontal="center" vertical="center" textRotation="90" wrapText="1"/>
    </xf>
    <xf numFmtId="0" fontId="23" fillId="3" borderId="21" xfId="0" applyFont="1" applyFill="1" applyBorder="1" applyAlignment="1">
      <alignment horizontal="center" vertical="center" textRotation="90" wrapText="1"/>
    </xf>
    <xf numFmtId="0" fontId="23" fillId="3" borderId="13" xfId="0" applyFont="1" applyFill="1" applyBorder="1" applyAlignment="1">
      <alignment horizontal="center" vertical="center" textRotation="90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15" borderId="21" xfId="0" applyFont="1" applyFill="1" applyBorder="1" applyAlignment="1">
      <alignment horizontal="center" textRotation="90" wrapText="1"/>
    </xf>
    <xf numFmtId="0" fontId="23" fillId="15" borderId="22" xfId="0" applyFont="1" applyFill="1" applyBorder="1" applyAlignment="1">
      <alignment horizontal="center" textRotation="90" wrapText="1"/>
    </xf>
    <xf numFmtId="0" fontId="23" fillId="10" borderId="51" xfId="0" applyFont="1" applyFill="1" applyBorder="1" applyAlignment="1">
      <alignment horizontal="center" textRotation="90" wrapText="1"/>
    </xf>
    <xf numFmtId="0" fontId="23" fillId="10" borderId="42" xfId="0" applyFont="1" applyFill="1" applyBorder="1" applyAlignment="1">
      <alignment horizontal="center" textRotation="90" wrapText="1"/>
    </xf>
    <xf numFmtId="0" fontId="23" fillId="13" borderId="12" xfId="0" applyFont="1" applyFill="1" applyBorder="1" applyAlignment="1">
      <alignment horizontal="center" textRotation="90" wrapText="1"/>
    </xf>
    <xf numFmtId="0" fontId="23" fillId="13" borderId="17" xfId="0" applyFont="1" applyFill="1" applyBorder="1" applyAlignment="1">
      <alignment horizontal="center" textRotation="90" wrapText="1"/>
    </xf>
    <xf numFmtId="0" fontId="23" fillId="12" borderId="51" xfId="0" applyFont="1" applyFill="1" applyBorder="1" applyAlignment="1">
      <alignment horizontal="center" textRotation="90" wrapText="1"/>
    </xf>
    <xf numFmtId="0" fontId="23" fillId="12" borderId="42" xfId="0" applyFont="1" applyFill="1" applyBorder="1" applyAlignment="1">
      <alignment horizontal="center" textRotation="90" wrapText="1"/>
    </xf>
    <xf numFmtId="0" fontId="25" fillId="5" borderId="28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/>
    </xf>
    <xf numFmtId="0" fontId="25" fillId="5" borderId="45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textRotation="90" wrapText="1"/>
    </xf>
    <xf numFmtId="0" fontId="22" fillId="5" borderId="23" xfId="0" applyFont="1" applyFill="1" applyBorder="1" applyAlignment="1">
      <alignment horizontal="center" textRotation="90" wrapText="1"/>
    </xf>
    <xf numFmtId="0" fontId="23" fillId="3" borderId="67" xfId="0" applyFont="1" applyFill="1" applyBorder="1" applyAlignment="1">
      <alignment horizontal="center" vertical="center" wrapText="1"/>
    </xf>
    <xf numFmtId="0" fontId="23" fillId="11" borderId="51" xfId="0" applyFont="1" applyFill="1" applyBorder="1" applyAlignment="1">
      <alignment horizontal="center" textRotation="90" wrapText="1"/>
    </xf>
    <xf numFmtId="0" fontId="23" fillId="11" borderId="42" xfId="0" applyFont="1" applyFill="1" applyBorder="1" applyAlignment="1">
      <alignment horizontal="center" textRotation="90" wrapText="1"/>
    </xf>
    <xf numFmtId="0" fontId="23" fillId="17" borderId="51" xfId="0" applyFont="1" applyFill="1" applyBorder="1" applyAlignment="1">
      <alignment horizontal="center" textRotation="90" wrapText="1"/>
    </xf>
    <xf numFmtId="0" fontId="23" fillId="17" borderId="42" xfId="0" applyFont="1" applyFill="1" applyBorder="1" applyAlignment="1">
      <alignment horizontal="center" textRotation="90" wrapText="1"/>
    </xf>
    <xf numFmtId="0" fontId="11" fillId="4" borderId="69" xfId="0" applyFont="1" applyFill="1" applyBorder="1" applyAlignment="1">
      <alignment horizontal="center" vertical="top"/>
    </xf>
    <xf numFmtId="0" fontId="11" fillId="4" borderId="71" xfId="0" applyFont="1" applyFill="1" applyBorder="1" applyAlignment="1">
      <alignment horizontal="center" vertical="top"/>
    </xf>
    <xf numFmtId="0" fontId="4" fillId="4" borderId="69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11" fillId="3" borderId="69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71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11" fillId="4" borderId="53" xfId="0" applyFont="1" applyFill="1" applyBorder="1" applyAlignment="1">
      <alignment horizontal="center" vertical="top"/>
    </xf>
    <xf numFmtId="0" fontId="11" fillId="4" borderId="73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6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4" borderId="63" xfId="0" applyFont="1" applyFill="1" applyBorder="1" applyAlignment="1">
      <alignment horizontal="center" vertical="top"/>
    </xf>
    <xf numFmtId="0" fontId="4" fillId="4" borderId="6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4" fillId="4" borderId="71" xfId="0" applyFont="1" applyFill="1" applyBorder="1" applyAlignment="1">
      <alignment horizontal="center"/>
    </xf>
    <xf numFmtId="0" fontId="11" fillId="0" borderId="28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4" borderId="21" xfId="0" applyFont="1" applyFill="1" applyBorder="1" applyAlignment="1">
      <alignment horizontal="center" vertical="top"/>
    </xf>
    <xf numFmtId="0" fontId="11" fillId="4" borderId="12" xfId="0" applyFont="1" applyFill="1" applyBorder="1" applyAlignment="1">
      <alignment horizontal="center" vertical="top"/>
    </xf>
    <xf numFmtId="0" fontId="11" fillId="4" borderId="22" xfId="0" applyFont="1" applyFill="1" applyBorder="1" applyAlignment="1">
      <alignment horizontal="center" vertical="top"/>
    </xf>
    <xf numFmtId="0" fontId="11" fillId="4" borderId="17" xfId="0" applyFont="1" applyFill="1" applyBorder="1" applyAlignment="1">
      <alignment horizontal="center" vertical="top"/>
    </xf>
    <xf numFmtId="0" fontId="11" fillId="4" borderId="55" xfId="0" applyFont="1" applyFill="1" applyBorder="1" applyAlignment="1">
      <alignment horizontal="center" vertical="top"/>
    </xf>
    <xf numFmtId="0" fontId="11" fillId="4" borderId="68" xfId="0" applyFont="1" applyFill="1" applyBorder="1" applyAlignment="1">
      <alignment horizontal="center" vertical="top"/>
    </xf>
    <xf numFmtId="0" fontId="0" fillId="4" borderId="63" xfId="0" applyFill="1" applyBorder="1" applyAlignment="1">
      <alignment horizontal="center"/>
    </xf>
    <xf numFmtId="0" fontId="12" fillId="3" borderId="52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28" fillId="9" borderId="17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top"/>
    </xf>
    <xf numFmtId="0" fontId="11" fillId="4" borderId="67" xfId="0" applyFont="1" applyFill="1" applyBorder="1" applyAlignment="1">
      <alignment horizontal="center" vertical="top"/>
    </xf>
    <xf numFmtId="0" fontId="11" fillId="4" borderId="41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28" fillId="8" borderId="17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top"/>
    </xf>
    <xf numFmtId="0" fontId="11" fillId="4" borderId="45" xfId="0" applyFont="1" applyFill="1" applyBorder="1" applyAlignment="1">
      <alignment horizontal="center" vertical="top"/>
    </xf>
    <xf numFmtId="0" fontId="11" fillId="4" borderId="13" xfId="0" applyFont="1" applyFill="1" applyBorder="1" applyAlignment="1">
      <alignment horizontal="center" vertical="top"/>
    </xf>
    <xf numFmtId="0" fontId="11" fillId="4" borderId="23" xfId="0" applyFont="1" applyFill="1" applyBorder="1" applyAlignment="1">
      <alignment horizontal="center" vertical="top"/>
    </xf>
    <xf numFmtId="0" fontId="11" fillId="3" borderId="53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top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28" fillId="9" borderId="67" xfId="0" applyFont="1" applyFill="1" applyBorder="1" applyAlignment="1">
      <alignment horizontal="left" vertical="center"/>
    </xf>
    <xf numFmtId="0" fontId="28" fillId="9" borderId="57" xfId="0" applyFont="1" applyFill="1" applyBorder="1" applyAlignment="1">
      <alignment horizontal="left" vertical="center"/>
    </xf>
    <xf numFmtId="0" fontId="28" fillId="8" borderId="12" xfId="0" applyFont="1" applyFill="1" applyBorder="1" applyAlignment="1">
      <alignment horizontal="left" vertical="center"/>
    </xf>
    <xf numFmtId="0" fontId="28" fillId="8" borderId="13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44" fontId="4" fillId="4" borderId="21" xfId="4" applyFont="1" applyFill="1" applyBorder="1" applyAlignment="1">
      <alignment horizontal="center"/>
    </xf>
    <xf numFmtId="44" fontId="4" fillId="4" borderId="12" xfId="4" applyFont="1" applyFill="1" applyBorder="1" applyAlignment="1">
      <alignment horizontal="center"/>
    </xf>
    <xf numFmtId="0" fontId="24" fillId="4" borderId="2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24" fillId="4" borderId="67" xfId="0" applyFont="1" applyFill="1" applyBorder="1" applyAlignment="1">
      <alignment horizontal="center" vertical="center"/>
    </xf>
    <xf numFmtId="0" fontId="24" fillId="4" borderId="57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4" fillId="4" borderId="51" xfId="0" applyFont="1" applyFill="1" applyBorder="1" applyAlignment="1">
      <alignment horizontal="center" vertical="center"/>
    </xf>
    <xf numFmtId="0" fontId="24" fillId="4" borderId="47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28" fillId="9" borderId="79" xfId="0" applyFont="1" applyFill="1" applyBorder="1" applyAlignment="1">
      <alignment horizontal="left" vertical="center"/>
    </xf>
    <xf numFmtId="0" fontId="28" fillId="9" borderId="31" xfId="0" applyFont="1" applyFill="1" applyBorder="1" applyAlignment="1">
      <alignment horizontal="left" vertical="center"/>
    </xf>
    <xf numFmtId="0" fontId="28" fillId="9" borderId="32" xfId="0" applyFont="1" applyFill="1" applyBorder="1" applyAlignment="1">
      <alignment horizontal="left" vertical="center"/>
    </xf>
    <xf numFmtId="0" fontId="28" fillId="8" borderId="2" xfId="0" applyFont="1" applyFill="1" applyBorder="1" applyAlignment="1">
      <alignment horizontal="left" vertical="center"/>
    </xf>
    <xf numFmtId="0" fontId="28" fillId="8" borderId="43" xfId="0" applyFont="1" applyFill="1" applyBorder="1" applyAlignment="1">
      <alignment horizontal="left" vertical="center"/>
    </xf>
    <xf numFmtId="0" fontId="28" fillId="8" borderId="44" xfId="0" applyFont="1" applyFill="1" applyBorder="1" applyAlignment="1">
      <alignment horizontal="left" vertical="center"/>
    </xf>
    <xf numFmtId="0" fontId="28" fillId="6" borderId="3" xfId="0" applyFont="1" applyFill="1" applyBorder="1" applyAlignment="1">
      <alignment horizontal="left" vertical="center"/>
    </xf>
    <xf numFmtId="0" fontId="28" fillId="6" borderId="54" xfId="0" applyFont="1" applyFill="1" applyBorder="1" applyAlignment="1">
      <alignment horizontal="left" vertical="center"/>
    </xf>
    <xf numFmtId="0" fontId="28" fillId="6" borderId="52" xfId="0" applyFont="1" applyFill="1" applyBorder="1" applyAlignment="1">
      <alignment horizontal="left" vertical="center"/>
    </xf>
    <xf numFmtId="0" fontId="28" fillId="9" borderId="53" xfId="0" applyFont="1" applyFill="1" applyBorder="1" applyAlignment="1">
      <alignment horizontal="left" vertical="center"/>
    </xf>
    <xf numFmtId="0" fontId="28" fillId="9" borderId="74" xfId="0" applyFont="1" applyFill="1" applyBorder="1" applyAlignment="1">
      <alignment horizontal="left" vertical="center"/>
    </xf>
    <xf numFmtId="0" fontId="28" fillId="9" borderId="33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11" fillId="5" borderId="55" xfId="0" applyFont="1" applyFill="1" applyBorder="1" applyAlignment="1">
      <alignment horizontal="left" vertical="center" wrapText="1"/>
    </xf>
    <xf numFmtId="0" fontId="11" fillId="5" borderId="68" xfId="0" applyFont="1" applyFill="1" applyBorder="1" applyAlignment="1">
      <alignment horizontal="left" vertical="center" wrapText="1"/>
    </xf>
    <xf numFmtId="0" fontId="12" fillId="3" borderId="75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left" vertical="center"/>
    </xf>
    <xf numFmtId="0" fontId="11" fillId="3" borderId="68" xfId="0" applyFont="1" applyFill="1" applyBorder="1" applyAlignment="1">
      <alignment horizontal="left" vertical="center" wrapText="1"/>
    </xf>
    <xf numFmtId="0" fontId="11" fillId="3" borderId="56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12" fillId="3" borderId="40" xfId="0" applyFont="1" applyFill="1" applyBorder="1" applyAlignment="1">
      <alignment vertical="center"/>
    </xf>
    <xf numFmtId="0" fontId="12" fillId="3" borderId="67" xfId="0" applyFont="1" applyFill="1" applyBorder="1" applyAlignment="1">
      <alignment vertical="center"/>
    </xf>
    <xf numFmtId="0" fontId="12" fillId="3" borderId="57" xfId="0" applyFont="1" applyFill="1" applyBorder="1" applyAlignment="1">
      <alignment vertical="center"/>
    </xf>
    <xf numFmtId="0" fontId="28" fillId="6" borderId="17" xfId="0" applyFont="1" applyFill="1" applyBorder="1" applyAlignment="1">
      <alignment horizontal="left" vertical="center"/>
    </xf>
    <xf numFmtId="0" fontId="28" fillId="6" borderId="23" xfId="0" applyFont="1" applyFill="1" applyBorder="1" applyAlignment="1">
      <alignment horizontal="left" vertical="center"/>
    </xf>
    <xf numFmtId="0" fontId="11" fillId="3" borderId="74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28" fillId="6" borderId="48" xfId="0" applyFont="1" applyFill="1" applyBorder="1" applyAlignment="1">
      <alignment horizontal="left" vertical="center"/>
    </xf>
    <xf numFmtId="0" fontId="28" fillId="6" borderId="49" xfId="0" applyFont="1" applyFill="1" applyBorder="1" applyAlignment="1">
      <alignment horizontal="left" vertical="center"/>
    </xf>
    <xf numFmtId="0" fontId="28" fillId="6" borderId="50" xfId="0" applyFont="1" applyFill="1" applyBorder="1" applyAlignment="1">
      <alignment horizontal="left" vertical="center"/>
    </xf>
    <xf numFmtId="0" fontId="4" fillId="4" borderId="57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/>
    </xf>
    <xf numFmtId="44" fontId="4" fillId="4" borderId="22" xfId="4" applyFont="1" applyFill="1" applyBorder="1" applyAlignment="1">
      <alignment horizontal="center"/>
    </xf>
    <xf numFmtId="44" fontId="4" fillId="4" borderId="17" xfId="4" applyFont="1" applyFill="1" applyBorder="1" applyAlignment="1">
      <alignment horizontal="center"/>
    </xf>
    <xf numFmtId="0" fontId="12" fillId="3" borderId="23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5" fillId="3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5" fillId="3" borderId="53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5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left" vertical="center"/>
    </xf>
    <xf numFmtId="0" fontId="11" fillId="0" borderId="5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left" vertical="center"/>
    </xf>
    <xf numFmtId="0" fontId="11" fillId="4" borderId="41" xfId="0" applyFont="1" applyFill="1" applyBorder="1" applyAlignment="1">
      <alignment horizontal="left" vertical="center"/>
    </xf>
    <xf numFmtId="0" fontId="11" fillId="4" borderId="45" xfId="0" applyFont="1" applyFill="1" applyBorder="1" applyAlignment="1">
      <alignment horizontal="left" vertical="center"/>
    </xf>
    <xf numFmtId="2" fontId="12" fillId="4" borderId="69" xfId="0" applyNumberFormat="1" applyFont="1" applyFill="1" applyBorder="1" applyAlignment="1">
      <alignment horizontal="center"/>
    </xf>
    <xf numFmtId="2" fontId="12" fillId="4" borderId="45" xfId="0" applyNumberFormat="1" applyFont="1" applyFill="1" applyBorder="1" applyAlignment="1">
      <alignment horizontal="center"/>
    </xf>
    <xf numFmtId="0" fontId="12" fillId="4" borderId="67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49" fontId="11" fillId="3" borderId="40" xfId="0" applyNumberFormat="1" applyFont="1" applyFill="1" applyBorder="1" applyAlignment="1">
      <alignment horizontal="center" vertical="center" wrapText="1"/>
    </xf>
    <xf numFmtId="49" fontId="11" fillId="3" borderId="67" xfId="0" applyNumberFormat="1" applyFont="1" applyFill="1" applyBorder="1" applyAlignment="1">
      <alignment horizontal="center" vertical="center" wrapText="1"/>
    </xf>
    <xf numFmtId="49" fontId="11" fillId="3" borderId="57" xfId="0" applyNumberFormat="1" applyFont="1" applyFill="1" applyBorder="1" applyAlignment="1">
      <alignment horizontal="center" vertical="center" wrapText="1"/>
    </xf>
    <xf numFmtId="49" fontId="11" fillId="3" borderId="21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left" vertical="center" wrapText="1"/>
    </xf>
    <xf numFmtId="0" fontId="12" fillId="3" borderId="49" xfId="0" applyFont="1" applyFill="1" applyBorder="1" applyAlignment="1">
      <alignment horizontal="left" vertical="center" wrapText="1"/>
    </xf>
    <xf numFmtId="0" fontId="12" fillId="3" borderId="5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41" xfId="0" applyFont="1" applyFill="1" applyBorder="1" applyAlignment="1">
      <alignment horizontal="center" vertical="top" wrapText="1"/>
    </xf>
    <xf numFmtId="0" fontId="11" fillId="4" borderId="45" xfId="0" applyFont="1" applyFill="1" applyBorder="1" applyAlignment="1">
      <alignment horizontal="center" vertical="top" wrapText="1"/>
    </xf>
    <xf numFmtId="0" fontId="12" fillId="4" borderId="55" xfId="0" applyFont="1" applyFill="1" applyBorder="1" applyAlignment="1">
      <alignment horizontal="center"/>
    </xf>
    <xf numFmtId="0" fontId="12" fillId="4" borderId="68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4" fillId="5" borderId="68" xfId="0" applyFont="1" applyFill="1" applyBorder="1" applyAlignment="1">
      <alignment horizontal="left" vertical="center" wrapText="1"/>
    </xf>
    <xf numFmtId="0" fontId="14" fillId="5" borderId="65" xfId="0" applyFont="1" applyFill="1" applyBorder="1" applyAlignment="1">
      <alignment horizontal="left" vertical="center" wrapText="1"/>
    </xf>
    <xf numFmtId="0" fontId="14" fillId="5" borderId="56" xfId="0" applyFont="1" applyFill="1" applyBorder="1" applyAlignment="1">
      <alignment horizontal="left" vertical="center" wrapText="1"/>
    </xf>
    <xf numFmtId="44" fontId="4" fillId="3" borderId="22" xfId="0" applyNumberFormat="1" applyFont="1" applyFill="1" applyBorder="1" applyAlignment="1">
      <alignment horizontal="center" vertical="center" wrapText="1"/>
    </xf>
    <xf numFmtId="44" fontId="12" fillId="3" borderId="17" xfId="0" applyNumberFormat="1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left" vertical="center" wrapText="1"/>
    </xf>
    <xf numFmtId="0" fontId="11" fillId="5" borderId="57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3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11" fillId="4" borderId="47" xfId="0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/>
    </xf>
    <xf numFmtId="0" fontId="11" fillId="4" borderId="34" xfId="0" applyFont="1" applyFill="1" applyBorder="1" applyAlignment="1">
      <alignment horizontal="center" vertical="top"/>
    </xf>
    <xf numFmtId="0" fontId="11" fillId="4" borderId="78" xfId="0" applyFont="1" applyFill="1" applyBorder="1" applyAlignment="1">
      <alignment horizontal="center" vertical="top"/>
    </xf>
    <xf numFmtId="0" fontId="11" fillId="4" borderId="36" xfId="0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0" fontId="11" fillId="4" borderId="75" xfId="0" applyFont="1" applyFill="1" applyBorder="1" applyAlignment="1">
      <alignment horizontal="center" vertical="top"/>
    </xf>
    <xf numFmtId="0" fontId="11" fillId="4" borderId="25" xfId="0" applyFont="1" applyFill="1" applyBorder="1" applyAlignment="1">
      <alignment horizontal="center" vertical="top"/>
    </xf>
    <xf numFmtId="0" fontId="11" fillId="4" borderId="61" xfId="0" applyFont="1" applyFill="1" applyBorder="1" applyAlignment="1">
      <alignment horizontal="center" vertical="top"/>
    </xf>
    <xf numFmtId="0" fontId="11" fillId="3" borderId="73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2" fillId="4" borderId="73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2" fontId="12" fillId="4" borderId="17" xfId="0" applyNumberFormat="1" applyFont="1" applyFill="1" applyBorder="1" applyAlignment="1">
      <alignment horizontal="center"/>
    </xf>
    <xf numFmtId="2" fontId="12" fillId="4" borderId="23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 vertical="top" wrapText="1"/>
    </xf>
    <xf numFmtId="0" fontId="11" fillId="4" borderId="74" xfId="0" applyFont="1" applyFill="1" applyBorder="1" applyAlignment="1">
      <alignment horizontal="center" vertical="top" wrapText="1"/>
    </xf>
    <xf numFmtId="0" fontId="11" fillId="4" borderId="33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43" xfId="0" applyFont="1" applyFill="1" applyBorder="1" applyAlignment="1">
      <alignment horizontal="center" vertical="top" wrapText="1"/>
    </xf>
    <xf numFmtId="0" fontId="11" fillId="4" borderId="44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0" fontId="11" fillId="4" borderId="54" xfId="0" applyFont="1" applyFill="1" applyBorder="1" applyAlignment="1">
      <alignment horizontal="center" vertical="top" wrapText="1"/>
    </xf>
    <xf numFmtId="0" fontId="11" fillId="4" borderId="52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/>
    </xf>
    <xf numFmtId="0" fontId="11" fillId="4" borderId="63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top"/>
    </xf>
    <xf numFmtId="0" fontId="11" fillId="5" borderId="28" xfId="0" applyFont="1" applyFill="1" applyBorder="1" applyAlignment="1">
      <alignment horizontal="left" vertical="center" wrapText="1"/>
    </xf>
    <xf numFmtId="0" fontId="11" fillId="5" borderId="41" xfId="0" applyFont="1" applyFill="1" applyBorder="1" applyAlignment="1">
      <alignment horizontal="left" vertical="center" wrapText="1"/>
    </xf>
    <xf numFmtId="0" fontId="12" fillId="3" borderId="30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/>
    </xf>
    <xf numFmtId="0" fontId="11" fillId="3" borderId="64" xfId="0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 wrapText="1"/>
    </xf>
    <xf numFmtId="0" fontId="11" fillId="3" borderId="66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/>
    </xf>
    <xf numFmtId="0" fontId="12" fillId="4" borderId="74" xfId="0" applyFont="1" applyFill="1" applyBorder="1" applyAlignment="1">
      <alignment horizontal="center"/>
    </xf>
    <xf numFmtId="0" fontId="11" fillId="4" borderId="53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2" fillId="4" borderId="78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left" vertical="center" wrapText="1"/>
    </xf>
    <xf numFmtId="49" fontId="11" fillId="3" borderId="19" xfId="0" applyNumberFormat="1" applyFont="1" applyFill="1" applyBorder="1" applyAlignment="1">
      <alignment horizontal="left" vertical="center" wrapText="1"/>
    </xf>
    <xf numFmtId="49" fontId="11" fillId="3" borderId="8" xfId="0" applyNumberFormat="1" applyFont="1" applyFill="1" applyBorder="1" applyAlignment="1">
      <alignment horizontal="left" vertical="center" wrapText="1"/>
    </xf>
    <xf numFmtId="49" fontId="11" fillId="3" borderId="5" xfId="0" applyNumberFormat="1" applyFont="1" applyFill="1" applyBorder="1" applyAlignment="1">
      <alignment horizontal="left" vertical="center" wrapText="1"/>
    </xf>
    <xf numFmtId="49" fontId="11" fillId="3" borderId="9" xfId="0" applyNumberFormat="1" applyFont="1" applyFill="1" applyBorder="1" applyAlignment="1">
      <alignment horizontal="left" vertical="center" wrapText="1"/>
    </xf>
    <xf numFmtId="49" fontId="11" fillId="3" borderId="29" xfId="0" applyNumberFormat="1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70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0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1" fillId="3" borderId="5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/>
    </xf>
    <xf numFmtId="0" fontId="7" fillId="4" borderId="52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5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44" fontId="12" fillId="3" borderId="35" xfId="0" applyNumberFormat="1" applyFont="1" applyFill="1" applyBorder="1" applyAlignment="1">
      <alignment horizontal="center" vertical="center" wrapText="1"/>
    </xf>
    <xf numFmtId="44" fontId="12" fillId="3" borderId="60" xfId="0" applyNumberFormat="1" applyFont="1" applyFill="1" applyBorder="1" applyAlignment="1">
      <alignment horizontal="center" vertical="center" wrapText="1"/>
    </xf>
    <xf numFmtId="2" fontId="12" fillId="4" borderId="67" xfId="0" applyNumberFormat="1" applyFont="1" applyFill="1" applyBorder="1" applyAlignment="1">
      <alignment horizontal="center"/>
    </xf>
    <xf numFmtId="2" fontId="12" fillId="4" borderId="57" xfId="0" applyNumberFormat="1" applyFont="1" applyFill="1" applyBorder="1" applyAlignment="1">
      <alignment horizontal="center"/>
    </xf>
    <xf numFmtId="2" fontId="12" fillId="4" borderId="12" xfId="0" applyNumberFormat="1" applyFont="1" applyFill="1" applyBorder="1" applyAlignment="1">
      <alignment horizontal="center"/>
    </xf>
    <xf numFmtId="2" fontId="12" fillId="4" borderId="13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 vertical="top"/>
    </xf>
    <xf numFmtId="0" fontId="12" fillId="3" borderId="24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1" fillId="5" borderId="55" xfId="0" applyFont="1" applyFill="1" applyBorder="1" applyAlignment="1">
      <alignment horizontal="left" vertical="center"/>
    </xf>
    <xf numFmtId="0" fontId="11" fillId="5" borderId="68" xfId="0" applyFont="1" applyFill="1" applyBorder="1" applyAlignment="1">
      <alignment horizontal="left" vertical="center"/>
    </xf>
    <xf numFmtId="0" fontId="11" fillId="5" borderId="65" xfId="0" applyFont="1" applyFill="1" applyBorder="1" applyAlignment="1">
      <alignment horizontal="left" vertical="center"/>
    </xf>
    <xf numFmtId="0" fontId="11" fillId="5" borderId="56" xfId="0" applyFont="1" applyFill="1" applyBorder="1" applyAlignment="1">
      <alignment horizontal="left" vertical="center"/>
    </xf>
    <xf numFmtId="44" fontId="12" fillId="3" borderId="48" xfId="0" applyNumberFormat="1" applyFont="1" applyFill="1" applyBorder="1" applyAlignment="1">
      <alignment horizontal="center" vertical="center" wrapText="1"/>
    </xf>
    <xf numFmtId="44" fontId="12" fillId="3" borderId="50" xfId="0" applyNumberFormat="1" applyFont="1" applyFill="1" applyBorder="1" applyAlignment="1">
      <alignment horizontal="center" vertical="center" wrapText="1"/>
    </xf>
    <xf numFmtId="44" fontId="12" fillId="3" borderId="11" xfId="0" applyNumberFormat="1" applyFont="1" applyFill="1" applyBorder="1" applyAlignment="1">
      <alignment horizontal="center" vertical="center" wrapText="1"/>
    </xf>
    <xf numFmtId="44" fontId="12" fillId="3" borderId="29" xfId="0" applyNumberFormat="1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horizontal="left" vertical="center"/>
    </xf>
    <xf numFmtId="0" fontId="12" fillId="3" borderId="36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left" vertical="center"/>
    </xf>
    <xf numFmtId="0" fontId="12" fillId="3" borderId="61" xfId="0" applyFont="1" applyFill="1" applyBorder="1" applyAlignment="1">
      <alignment horizontal="left" vertical="center"/>
    </xf>
    <xf numFmtId="0" fontId="18" fillId="5" borderId="48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8" fillId="5" borderId="79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</cellXfs>
  <cellStyles count="6">
    <cellStyle name="Link" xfId="5" builtinId="8"/>
    <cellStyle name="Standard" xfId="0" builtinId="0"/>
    <cellStyle name="Standard 2" xfId="1"/>
    <cellStyle name="Standard_Tabelle1" xfId="2"/>
    <cellStyle name="Währung" xfId="3" builtinId="4"/>
    <cellStyle name="Währung 2" xfId="4"/>
  </cellStyles>
  <dxfs count="0"/>
  <tableStyles count="0" defaultTableStyle="TableStyleMedium2" defaultPivotStyle="PivotStyleLight16"/>
  <colors>
    <mruColors>
      <color rgb="FFE8E8E8"/>
      <color rgb="FFFF0000"/>
      <color rgb="FFE5EFC2"/>
      <color rgb="FF97BF0D"/>
      <color rgb="FF66FFFF"/>
      <color rgb="FFF2E70E"/>
      <color rgb="FF996633"/>
      <color rgb="FFFFDDFF"/>
      <color rgb="FFFF99FF"/>
      <color rgb="FF1AE6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Entwicklung der Einwohner</a:t>
            </a:r>
            <a:r>
              <a:rPr lang="de-DE" sz="14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der Ortsgemeinde        (nur HAW)</a:t>
            </a:r>
            <a:endParaRPr lang="de-DE" sz="14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7BF0D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00773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 Strukturdaten'!$B$29:$B$36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' Strukturdaten'!$C$29:$C$36</c:f>
              <c:numCache>
                <c:formatCode>General</c:formatCode>
                <c:ptCount val="8"/>
                <c:pt idx="0">
                  <c:v>259</c:v>
                </c:pt>
                <c:pt idx="1">
                  <c:v>264</c:v>
                </c:pt>
                <c:pt idx="2">
                  <c:v>263</c:v>
                </c:pt>
                <c:pt idx="3">
                  <c:v>260</c:v>
                </c:pt>
                <c:pt idx="4">
                  <c:v>254</c:v>
                </c:pt>
                <c:pt idx="5">
                  <c:v>261</c:v>
                </c:pt>
                <c:pt idx="6">
                  <c:v>266</c:v>
                </c:pt>
                <c:pt idx="7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2-499D-9F45-B2F03C633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447992"/>
        <c:axId val="506444712"/>
        <c:extLst/>
      </c:barChart>
      <c:catAx>
        <c:axId val="506447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6444712"/>
        <c:crosses val="autoZero"/>
        <c:auto val="1"/>
        <c:lblAlgn val="ctr"/>
        <c:lblOffset val="100"/>
        <c:noMultiLvlLbl val="0"/>
      </c:catAx>
      <c:valAx>
        <c:axId val="50644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644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16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0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1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876300</xdr:colOff>
      <xdr:row>0</xdr:row>
      <xdr:rowOff>0</xdr:rowOff>
    </xdr:from>
    <xdr:to>
      <xdr:col>11</xdr:col>
      <xdr:colOff>847725</xdr:colOff>
      <xdr:row>0</xdr:row>
      <xdr:rowOff>0</xdr:rowOff>
    </xdr:to>
    <xdr:sp macro="" textlink="">
      <xdr:nvSpPr>
        <xdr:cNvPr id="651817" name="Rectangle 5"/>
        <xdr:cNvSpPr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11906</xdr:colOff>
      <xdr:row>14</xdr:row>
      <xdr:rowOff>40481</xdr:rowOff>
    </xdr:from>
    <xdr:to>
      <xdr:col>15</xdr:col>
      <xdr:colOff>198077</xdr:colOff>
      <xdr:row>15</xdr:row>
      <xdr:rowOff>514134</xdr:rowOff>
    </xdr:to>
    <xdr:sp macro="" textlink="">
      <xdr:nvSpPr>
        <xdr:cNvPr id="651840" name="AutoShape 41"/>
        <xdr:cNvSpPr>
          <a:spLocks/>
        </xdr:cNvSpPr>
      </xdr:nvSpPr>
      <xdr:spPr bwMode="auto">
        <a:xfrm>
          <a:off x="15192375" y="7720012"/>
          <a:ext cx="186171" cy="1009435"/>
        </a:xfrm>
        <a:prstGeom prst="rightBrace">
          <a:avLst>
            <a:gd name="adj1" fmla="val 1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13097</xdr:colOff>
      <xdr:row>16</xdr:row>
      <xdr:rowOff>29225</xdr:rowOff>
    </xdr:from>
    <xdr:to>
      <xdr:col>15</xdr:col>
      <xdr:colOff>197536</xdr:colOff>
      <xdr:row>20</xdr:row>
      <xdr:rowOff>497681</xdr:rowOff>
    </xdr:to>
    <xdr:sp macro="" textlink="">
      <xdr:nvSpPr>
        <xdr:cNvPr id="651841" name="AutoShape 42"/>
        <xdr:cNvSpPr>
          <a:spLocks/>
        </xdr:cNvSpPr>
      </xdr:nvSpPr>
      <xdr:spPr bwMode="auto">
        <a:xfrm>
          <a:off x="15193566" y="8780319"/>
          <a:ext cx="184439" cy="2611581"/>
        </a:xfrm>
        <a:prstGeom prst="righ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82152</xdr:colOff>
      <xdr:row>21</xdr:row>
      <xdr:rowOff>18833</xdr:rowOff>
    </xdr:from>
    <xdr:to>
      <xdr:col>16</xdr:col>
      <xdr:colOff>48815</xdr:colOff>
      <xdr:row>24</xdr:row>
      <xdr:rowOff>458299</xdr:rowOff>
    </xdr:to>
    <xdr:sp macro="" textlink="">
      <xdr:nvSpPr>
        <xdr:cNvPr id="651842" name="AutoShape 43"/>
        <xdr:cNvSpPr>
          <a:spLocks/>
        </xdr:cNvSpPr>
      </xdr:nvSpPr>
      <xdr:spPr bwMode="auto">
        <a:xfrm>
          <a:off x="14250590" y="9686708"/>
          <a:ext cx="228600" cy="1868216"/>
        </a:xfrm>
        <a:prstGeom prst="rightBrace">
          <a:avLst>
            <a:gd name="adj1" fmla="val 376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234685</xdr:colOff>
      <xdr:row>27</xdr:row>
      <xdr:rowOff>2</xdr:rowOff>
    </xdr:from>
    <xdr:to>
      <xdr:col>6</xdr:col>
      <xdr:colOff>8281</xdr:colOff>
      <xdr:row>38</xdr:row>
      <xdr:rowOff>6569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32</xdr:col>
      <xdr:colOff>147981</xdr:colOff>
      <xdr:row>0</xdr:row>
      <xdr:rowOff>50345</xdr:rowOff>
    </xdr:from>
    <xdr:to>
      <xdr:col>37</xdr:col>
      <xdr:colOff>116374</xdr:colOff>
      <xdr:row>3</xdr:row>
      <xdr:rowOff>21981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03669" y="50345"/>
          <a:ext cx="2921143" cy="1114636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224116</xdr:colOff>
      <xdr:row>0</xdr:row>
      <xdr:rowOff>0</xdr:rowOff>
    </xdr:from>
    <xdr:to>
      <xdr:col>5</xdr:col>
      <xdr:colOff>560293</xdr:colOff>
      <xdr:row>9</xdr:row>
      <xdr:rowOff>159199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0"/>
          <a:ext cx="7216589" cy="4103670"/>
        </a:xfrm>
        <a:prstGeom prst="rect">
          <a:avLst/>
        </a:prstGeom>
      </xdr:spPr>
    </xdr:pic>
    <xdr:clientData/>
  </xdr:twoCellAnchor>
  <xdr:twoCellAnchor editAs="oneCell">
    <xdr:from>
      <xdr:col>25</xdr:col>
      <xdr:colOff>883236</xdr:colOff>
      <xdr:row>0</xdr:row>
      <xdr:rowOff>69272</xdr:rowOff>
    </xdr:from>
    <xdr:to>
      <xdr:col>28</xdr:col>
      <xdr:colOff>225144</xdr:colOff>
      <xdr:row>3</xdr:row>
      <xdr:rowOff>173180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9" t="30228" r="19077" b="22317"/>
        <a:stretch/>
      </xdr:blipFill>
      <xdr:spPr>
        <a:xfrm>
          <a:off x="21942145" y="69272"/>
          <a:ext cx="3030681" cy="12122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216370</xdr:colOff>
      <xdr:row>0</xdr:row>
      <xdr:rowOff>113752</xdr:rowOff>
    </xdr:from>
    <xdr:to>
      <xdr:col>37</xdr:col>
      <xdr:colOff>118931</xdr:colOff>
      <xdr:row>3</xdr:row>
      <xdr:rowOff>8156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7370" y="113752"/>
          <a:ext cx="3004990" cy="1078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13607</xdr:rowOff>
    </xdr:from>
    <xdr:to>
      <xdr:col>1</xdr:col>
      <xdr:colOff>781329</xdr:colOff>
      <xdr:row>3</xdr:row>
      <xdr:rowOff>99694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714"/>
          <a:ext cx="1924329" cy="10658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152398</xdr:rowOff>
    </xdr:from>
    <xdr:to>
      <xdr:col>1</xdr:col>
      <xdr:colOff>490210</xdr:colOff>
      <xdr:row>3</xdr:row>
      <xdr:rowOff>8003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398"/>
          <a:ext cx="1947535" cy="1084330"/>
        </a:xfrm>
        <a:prstGeom prst="rect">
          <a:avLst/>
        </a:prstGeom>
      </xdr:spPr>
    </xdr:pic>
    <xdr:clientData/>
  </xdr:twoCellAnchor>
  <xdr:twoCellAnchor editAs="oneCell">
    <xdr:from>
      <xdr:col>25</xdr:col>
      <xdr:colOff>521694</xdr:colOff>
      <xdr:row>0</xdr:row>
      <xdr:rowOff>69986</xdr:rowOff>
    </xdr:from>
    <xdr:to>
      <xdr:col>26</xdr:col>
      <xdr:colOff>122647</xdr:colOff>
      <xdr:row>2</xdr:row>
      <xdr:rowOff>439941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2921" y="69986"/>
          <a:ext cx="2977999" cy="108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179294</xdr:rowOff>
    </xdr:from>
    <xdr:to>
      <xdr:col>1</xdr:col>
      <xdr:colOff>774032</xdr:colOff>
      <xdr:row>3</xdr:row>
      <xdr:rowOff>54088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79294"/>
          <a:ext cx="1159416" cy="648000"/>
        </a:xfrm>
        <a:prstGeom prst="rect">
          <a:avLst/>
        </a:prstGeom>
      </xdr:spPr>
    </xdr:pic>
    <xdr:clientData/>
  </xdr:twoCellAnchor>
  <xdr:twoCellAnchor editAs="oneCell">
    <xdr:from>
      <xdr:col>35</xdr:col>
      <xdr:colOff>2188720</xdr:colOff>
      <xdr:row>0</xdr:row>
      <xdr:rowOff>136928</xdr:rowOff>
    </xdr:from>
    <xdr:to>
      <xdr:col>36</xdr:col>
      <xdr:colOff>57531</xdr:colOff>
      <xdr:row>2</xdr:row>
      <xdr:rowOff>267075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2568" y="136928"/>
          <a:ext cx="1687093" cy="6188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201198</xdr:colOff>
      <xdr:row>3</xdr:row>
      <xdr:rowOff>13200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877598" cy="108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2656605</xdr:colOff>
      <xdr:row>0</xdr:row>
      <xdr:rowOff>74467</xdr:rowOff>
    </xdr:from>
    <xdr:to>
      <xdr:col>29</xdr:col>
      <xdr:colOff>128271</xdr:colOff>
      <xdr:row>2</xdr:row>
      <xdr:rowOff>449617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7696" y="74467"/>
          <a:ext cx="2857620" cy="106787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819979</xdr:colOff>
      <xdr:row>0</xdr:row>
      <xdr:rowOff>108426</xdr:rowOff>
    </xdr:from>
    <xdr:to>
      <xdr:col>34</xdr:col>
      <xdr:colOff>87025</xdr:colOff>
      <xdr:row>2</xdr:row>
      <xdr:rowOff>370381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8479" y="108426"/>
          <a:ext cx="2574819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184545</xdr:rowOff>
    </xdr:from>
    <xdr:to>
      <xdr:col>0</xdr:col>
      <xdr:colOff>1673176</xdr:colOff>
      <xdr:row>2</xdr:row>
      <xdr:rowOff>446500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84545"/>
          <a:ext cx="1673175" cy="972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1831</xdr:rowOff>
    </xdr:from>
    <xdr:to>
      <xdr:col>1</xdr:col>
      <xdr:colOff>958782</xdr:colOff>
      <xdr:row>3</xdr:row>
      <xdr:rowOff>77062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331"/>
          <a:ext cx="1268345" cy="718169"/>
        </a:xfrm>
        <a:prstGeom prst="rect">
          <a:avLst/>
        </a:prstGeom>
      </xdr:spPr>
    </xdr:pic>
    <xdr:clientData/>
  </xdr:twoCellAnchor>
  <xdr:twoCellAnchor editAs="oneCell">
    <xdr:from>
      <xdr:col>42</xdr:col>
      <xdr:colOff>832927</xdr:colOff>
      <xdr:row>0</xdr:row>
      <xdr:rowOff>120822</xdr:rowOff>
    </xdr:from>
    <xdr:to>
      <xdr:col>43</xdr:col>
      <xdr:colOff>81042</xdr:colOff>
      <xdr:row>3</xdr:row>
      <xdr:rowOff>3450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0552" y="120822"/>
          <a:ext cx="1943690" cy="72082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64558" name="Line 9"/>
        <xdr:cNvSpPr>
          <a:spLocks noChangeShapeType="1"/>
        </xdr:cNvSpPr>
      </xdr:nvSpPr>
      <xdr:spPr bwMode="auto">
        <a:xfrm>
          <a:off x="277558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88" name="Rectangle 35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89" name="Rectangle 36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90" name="Rectangle 37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91" name="Rectangle 38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92" name="Rectangle 39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93" name="Rectangle 40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94" name="Rectangle 41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95" name="Rectangle 42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96" name="Rectangle 43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97" name="Rectangle 44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98" name="Rectangle 45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161925</xdr:colOff>
      <xdr:row>0</xdr:row>
      <xdr:rowOff>0</xdr:rowOff>
    </xdr:from>
    <xdr:to>
      <xdr:col>17</xdr:col>
      <xdr:colOff>95250</xdr:colOff>
      <xdr:row>0</xdr:row>
      <xdr:rowOff>0</xdr:rowOff>
    </xdr:to>
    <xdr:sp macro="" textlink="">
      <xdr:nvSpPr>
        <xdr:cNvPr id="677899" name="Rectangle 46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77909" name="Rectangle 56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77910" name="Rectangle 57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77911" name="Rectangle 58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77913" name="Rectangle 60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77914" name="Rectangle 61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77915" name="Rectangle 62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16" name="Rectangle 63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17" name="Rectangle 64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18" name="Rectangle 65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19" name="Rectangle 66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20" name="Rectangle 67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21" name="Rectangle 68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22" name="Rectangle 69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23" name="Rectangle 70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24" name="Rectangle 71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25" name="Rectangle 72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26" name="Rectangle 73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677927" name="Rectangle 74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77934" name="Oval 81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77935" name="Oval 82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77936" name="Oval 83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677937" name="Line 86"/>
        <xdr:cNvSpPr>
          <a:spLocks noChangeShapeType="1"/>
        </xdr:cNvSpPr>
      </xdr:nvSpPr>
      <xdr:spPr bwMode="auto">
        <a:xfrm>
          <a:off x="23002875" y="154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3399" name="Oval 87"/>
        <xdr:cNvSpPr>
          <a:spLocks noChangeArrowheads="1"/>
        </xdr:cNvSpPr>
      </xdr:nvSpPr>
      <xdr:spPr bwMode="auto">
        <a:xfrm>
          <a:off x="5057775" y="17430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677940" name="Rectangle 102"/>
        <xdr:cNvSpPr>
          <a:spLocks noChangeArrowheads="1"/>
        </xdr:cNvSpPr>
      </xdr:nvSpPr>
      <xdr:spPr bwMode="auto">
        <a:xfrm>
          <a:off x="78771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677941" name="Rectangle 103"/>
        <xdr:cNvSpPr>
          <a:spLocks noChangeArrowheads="1"/>
        </xdr:cNvSpPr>
      </xdr:nvSpPr>
      <xdr:spPr bwMode="auto">
        <a:xfrm>
          <a:off x="78771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677942" name="Rectangle 104"/>
        <xdr:cNvSpPr>
          <a:spLocks noChangeArrowheads="1"/>
        </xdr:cNvSpPr>
      </xdr:nvSpPr>
      <xdr:spPr bwMode="auto">
        <a:xfrm>
          <a:off x="78771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43" name="Rectangle 105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44" name="Rectangle 106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45" name="Rectangle 107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46" name="Rectangle 108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47" name="Rectangle 109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48" name="Rectangle 110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49" name="Rectangle 111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50" name="Rectangle 112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51" name="Rectangle 113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52" name="Rectangle 114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53" name="Rectangle 115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677954" name="Rectangle 116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677955" name="Oval 117"/>
        <xdr:cNvSpPr>
          <a:spLocks noChangeArrowheads="1"/>
        </xdr:cNvSpPr>
      </xdr:nvSpPr>
      <xdr:spPr bwMode="auto">
        <a:xfrm>
          <a:off x="5057775" y="2771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677956" name="Oval 118"/>
        <xdr:cNvSpPr>
          <a:spLocks noChangeArrowheads="1"/>
        </xdr:cNvSpPr>
      </xdr:nvSpPr>
      <xdr:spPr bwMode="auto">
        <a:xfrm>
          <a:off x="5057775" y="2771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677957" name="Oval 119"/>
        <xdr:cNvSpPr>
          <a:spLocks noChangeArrowheads="1"/>
        </xdr:cNvSpPr>
      </xdr:nvSpPr>
      <xdr:spPr bwMode="auto">
        <a:xfrm>
          <a:off x="5057775" y="2771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77958" name="Oval 120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77959" name="Oval 121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77960" name="Oval 122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3435" name="Oval 123"/>
        <xdr:cNvSpPr>
          <a:spLocks noChangeArrowheads="1"/>
        </xdr:cNvSpPr>
      </xdr:nvSpPr>
      <xdr:spPr bwMode="auto">
        <a:xfrm>
          <a:off x="5057775" y="17430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5</xdr:col>
      <xdr:colOff>866775</xdr:colOff>
      <xdr:row>4</xdr:row>
      <xdr:rowOff>0</xdr:rowOff>
    </xdr:from>
    <xdr:to>
      <xdr:col>5</xdr:col>
      <xdr:colOff>809625</xdr:colOff>
      <xdr:row>4</xdr:row>
      <xdr:rowOff>0</xdr:rowOff>
    </xdr:to>
    <xdr:sp macro="" textlink="">
      <xdr:nvSpPr>
        <xdr:cNvPr id="677962" name="Rectangle 124"/>
        <xdr:cNvSpPr>
          <a:spLocks noChangeArrowheads="1"/>
        </xdr:cNvSpPr>
      </xdr:nvSpPr>
      <xdr:spPr bwMode="auto">
        <a:xfrm>
          <a:off x="5924550" y="1543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356152</xdr:rowOff>
    </xdr:from>
    <xdr:to>
      <xdr:col>1</xdr:col>
      <xdr:colOff>13662</xdr:colOff>
      <xdr:row>3</xdr:row>
      <xdr:rowOff>44348</xdr:rowOff>
    </xdr:to>
    <xdr:pic>
      <xdr:nvPicPr>
        <xdr:cNvPr id="65" name="Grafik 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152"/>
          <a:ext cx="1678466" cy="9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5207503</xdr:colOff>
      <xdr:row>0</xdr:row>
      <xdr:rowOff>253748</xdr:rowOff>
    </xdr:from>
    <xdr:to>
      <xdr:col>23</xdr:col>
      <xdr:colOff>89972</xdr:colOff>
      <xdr:row>2</xdr:row>
      <xdr:rowOff>397487</xdr:rowOff>
    </xdr:to>
    <xdr:pic>
      <xdr:nvPicPr>
        <xdr:cNvPr id="66" name="Grafik 6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9873" y="253748"/>
          <a:ext cx="2568729" cy="972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289" name="Oval 1"/>
        <xdr:cNvSpPr>
          <a:spLocks noChangeArrowheads="1"/>
        </xdr:cNvSpPr>
      </xdr:nvSpPr>
      <xdr:spPr bwMode="auto">
        <a:xfrm>
          <a:off x="34480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75876" name="Oval 2"/>
        <xdr:cNvSpPr>
          <a:spLocks noChangeArrowheads="1"/>
        </xdr:cNvSpPr>
      </xdr:nvSpPr>
      <xdr:spPr bwMode="auto">
        <a:xfrm>
          <a:off x="3448050" y="113823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75877" name="Oval 3"/>
        <xdr:cNvSpPr>
          <a:spLocks noChangeArrowheads="1"/>
        </xdr:cNvSpPr>
      </xdr:nvSpPr>
      <xdr:spPr bwMode="auto">
        <a:xfrm>
          <a:off x="3448050" y="113823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75878" name="Oval 4"/>
        <xdr:cNvSpPr>
          <a:spLocks noChangeArrowheads="1"/>
        </xdr:cNvSpPr>
      </xdr:nvSpPr>
      <xdr:spPr bwMode="auto">
        <a:xfrm>
          <a:off x="3448050" y="113823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2293" name="Oval 5"/>
        <xdr:cNvSpPr>
          <a:spLocks noChangeArrowheads="1"/>
        </xdr:cNvSpPr>
      </xdr:nvSpPr>
      <xdr:spPr bwMode="auto">
        <a:xfrm>
          <a:off x="3448050" y="277939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12294" name="Oval 6"/>
        <xdr:cNvSpPr>
          <a:spLocks noChangeArrowheads="1"/>
        </xdr:cNvSpPr>
      </xdr:nvSpPr>
      <xdr:spPr bwMode="auto">
        <a:xfrm>
          <a:off x="0" y="261175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mittel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81" name="Line 8"/>
        <xdr:cNvSpPr>
          <a:spLocks noChangeShapeType="1"/>
        </xdr:cNvSpPr>
      </xdr:nvSpPr>
      <xdr:spPr bwMode="auto">
        <a:xfrm>
          <a:off x="7953375" y="1405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2297" name="Oval 9"/>
        <xdr:cNvSpPr>
          <a:spLocks noChangeArrowheads="1"/>
        </xdr:cNvSpPr>
      </xdr:nvSpPr>
      <xdr:spPr bwMode="auto">
        <a:xfrm>
          <a:off x="3448050" y="14582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83" name="Rectangle 1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84" name="Rectangle 1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85" name="Rectangle 1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86" name="Rectangle 1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87" name="Rectangle 1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88" name="Rectangle 1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89" name="Rectangle 19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90" name="Rectangle 2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91" name="Rectangle 2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92" name="Rectangle 2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93" name="Rectangle 2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94" name="Rectangle 2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95" name="Rectangle 2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96" name="Rectangle 2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97" name="Rectangle 2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98" name="Rectangle 2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899" name="Rectangle 29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00" name="Rectangle 3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01" name="Rectangle 3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02" name="Rectangle 3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03" name="Rectangle 3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04" name="Rectangle 3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05" name="Rectangle 3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06" name="Rectangle 3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07" name="Rectangle 3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08" name="Rectangle 3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09" name="Rectangle 4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10" name="Rectangle 4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11" name="Rectangle 4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12" name="Rectangle 4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13" name="Rectangle 4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14" name="Rectangle 4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15" name="Rectangle 4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16" name="Rectangle 4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17" name="Rectangle 4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18" name="Rectangle 49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19" name="Rectangle 5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20" name="Rectangle 5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21" name="Rectangle 5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171450</xdr:rowOff>
    </xdr:to>
    <xdr:sp macro="" textlink="">
      <xdr:nvSpPr>
        <xdr:cNvPr id="675922" name="Rectangle 53"/>
        <xdr:cNvSpPr>
          <a:spLocks noChangeArrowheads="1"/>
        </xdr:cNvSpPr>
      </xdr:nvSpPr>
      <xdr:spPr bwMode="auto">
        <a:xfrm>
          <a:off x="7953375" y="113823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23" name="Rectangle 6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24" name="Rectangle 6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25" name="Rectangle 6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26" name="Rectangle 6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27" name="Rectangle 6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28" name="Rectangle 6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29" name="Rectangle 6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30" name="Rectangle 6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31" name="Rectangle 6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32" name="Rectangle 69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33" name="Rectangle 7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34" name="Rectangle 7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35" name="Rectangle 7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36" name="Rectangle 7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37" name="Rectangle 7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38" name="Rectangle 7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39" name="Rectangle 7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40" name="Rectangle 7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41" name="Rectangle 7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42" name="Rectangle 79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43" name="Rectangle 8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44" name="Rectangle 8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45" name="Rectangle 8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46" name="Rectangle 8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47" name="Rectangle 8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75948" name="Rectangle 8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866775</xdr:colOff>
      <xdr:row>20</xdr:row>
      <xdr:rowOff>0</xdr:rowOff>
    </xdr:from>
    <xdr:to>
      <xdr:col>5</xdr:col>
      <xdr:colOff>809625</xdr:colOff>
      <xdr:row>20</xdr:row>
      <xdr:rowOff>0</xdr:rowOff>
    </xdr:to>
    <xdr:sp macro="" textlink="">
      <xdr:nvSpPr>
        <xdr:cNvPr id="675949" name="Rectangle 86"/>
        <xdr:cNvSpPr>
          <a:spLocks noChangeArrowheads="1"/>
        </xdr:cNvSpPr>
      </xdr:nvSpPr>
      <xdr:spPr bwMode="auto">
        <a:xfrm>
          <a:off x="8820150" y="1138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50" name="Line 91"/>
        <xdr:cNvSpPr>
          <a:spLocks noChangeShapeType="1"/>
        </xdr:cNvSpPr>
      </xdr:nvSpPr>
      <xdr:spPr bwMode="auto">
        <a:xfrm>
          <a:off x="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12380" name="Oval 92"/>
        <xdr:cNvSpPr>
          <a:spLocks noChangeArrowheads="1"/>
        </xdr:cNvSpPr>
      </xdr:nvSpPr>
      <xdr:spPr bwMode="auto">
        <a:xfrm>
          <a:off x="0" y="2385060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52" name="Rectangle 9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53" name="Rectangle 9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54" name="Rectangle 9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55" name="Rectangle 9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56" name="Rectangle 9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57" name="Rectangle 9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58" name="Rectangle 9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59" name="Rectangle 10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60" name="Rectangle 10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61" name="Rectangle 10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62" name="Rectangle 10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63" name="Rectangle 10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64" name="Rectangle 10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65" name="Rectangle 10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66" name="Rectangle 10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67" name="Rectangle 10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68" name="Rectangle 10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69" name="Rectangle 11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70" name="Rectangle 11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71" name="Rectangle 11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72" name="Rectangle 11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73" name="Rectangle 11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74" name="Rectangle 11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75" name="Rectangle 11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76" name="Rectangle 11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77" name="Rectangle 11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78" name="Rectangle 11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79" name="Rectangle 12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80" name="Rectangle 12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81" name="Rectangle 12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82" name="Rectangle 12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83" name="Rectangle 12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84" name="Rectangle 12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85" name="Rectangle 12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86" name="Rectangle 12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87" name="Rectangle 12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88" name="Rectangle 12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89" name="Rectangle 13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90" name="Rectangle 13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91" name="Rectangle 13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92" name="Rectangle 13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93" name="Rectangle 13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94" name="Rectangle 13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95" name="Rectangle 13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96" name="Rectangle 13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97" name="Rectangle 13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98" name="Rectangle 13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5999" name="Rectangle 14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00" name="Rectangle 14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01" name="Rectangle 14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02" name="Rectangle 14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03" name="Rectangle 14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04" name="Rectangle 14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05" name="Rectangle 14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06" name="Rectangle 14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07" name="Rectangle 14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08" name="Rectangle 14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09" name="Rectangle 15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10" name="Rectangle 15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11" name="Rectangle 15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12" name="Rectangle 15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13" name="Rectangle 15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14" name="Rectangle 15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15" name="Rectangle 15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76016" name="Rectangle 15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676017" name="Oval 158"/>
        <xdr:cNvSpPr>
          <a:spLocks noChangeArrowheads="1"/>
        </xdr:cNvSpPr>
      </xdr:nvSpPr>
      <xdr:spPr bwMode="auto">
        <a:xfrm>
          <a:off x="3448050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676018" name="Oval 159"/>
        <xdr:cNvSpPr>
          <a:spLocks noChangeArrowheads="1"/>
        </xdr:cNvSpPr>
      </xdr:nvSpPr>
      <xdr:spPr bwMode="auto">
        <a:xfrm>
          <a:off x="3448050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676019" name="Oval 160"/>
        <xdr:cNvSpPr>
          <a:spLocks noChangeArrowheads="1"/>
        </xdr:cNvSpPr>
      </xdr:nvSpPr>
      <xdr:spPr bwMode="auto">
        <a:xfrm>
          <a:off x="3448050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20" name="Line 161"/>
        <xdr:cNvSpPr>
          <a:spLocks noChangeShapeType="1"/>
        </xdr:cNvSpPr>
      </xdr:nvSpPr>
      <xdr:spPr bwMode="auto">
        <a:xfrm>
          <a:off x="9324975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450" name="Oval 162"/>
        <xdr:cNvSpPr>
          <a:spLocks noChangeArrowheads="1"/>
        </xdr:cNvSpPr>
      </xdr:nvSpPr>
      <xdr:spPr bwMode="auto">
        <a:xfrm>
          <a:off x="3448050" y="7677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22" name="Rectangle 16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23" name="Rectangle 16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24" name="Rectangle 16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25" name="Rectangle 16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26" name="Rectangle 16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27" name="Rectangle 16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28" name="Rectangle 16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29" name="Rectangle 17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30" name="Rectangle 17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31" name="Rectangle 17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32" name="Rectangle 17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33" name="Rectangle 17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34" name="Rectangle 17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35" name="Rectangle 17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36" name="Rectangle 17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37" name="Rectangle 17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38" name="Rectangle 17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39" name="Rectangle 18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40" name="Rectangle 18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41" name="Rectangle 18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42" name="Rectangle 18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43" name="Rectangle 18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44" name="Rectangle 18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45" name="Rectangle 18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46" name="Rectangle 18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47" name="Rectangle 18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49" name="Rectangle 19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50" name="Rectangle 19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51" name="Rectangle 19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52" name="Rectangle 19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53" name="Rectangle 19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54" name="Rectangle 19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55" name="Rectangle 19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56" name="Rectangle 19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57" name="Rectangle 19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58" name="Rectangle 19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59" name="Rectangle 20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60" name="Rectangle 20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61" name="Rectangle 20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64" name="Rectangle 20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65" name="Rectangle 20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66" name="Rectangle 20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67" name="Rectangle 20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68" name="Rectangle 20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69" name="Rectangle 21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70" name="Rectangle 21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71" name="Rectangle 21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72" name="Rectangle 21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73" name="Rectangle 21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74" name="Rectangle 21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75" name="Rectangle 21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76" name="Rectangle 21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77" name="Rectangle 21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78" name="Rectangle 21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79" name="Rectangle 22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80" name="Rectangle 22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81" name="Rectangle 22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82" name="Rectangle 22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83" name="Rectangle 22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84" name="Rectangle 22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85" name="Rectangle 22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86" name="Rectangle 22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87" name="Rectangle 22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88" name="Rectangle 22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76089" name="Rectangle 23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866775</xdr:colOff>
      <xdr:row>9</xdr:row>
      <xdr:rowOff>0</xdr:rowOff>
    </xdr:from>
    <xdr:to>
      <xdr:col>7</xdr:col>
      <xdr:colOff>809625</xdr:colOff>
      <xdr:row>9</xdr:row>
      <xdr:rowOff>0</xdr:rowOff>
    </xdr:to>
    <xdr:sp macro="" textlink="">
      <xdr:nvSpPr>
        <xdr:cNvPr id="676090" name="Rectangle 231"/>
        <xdr:cNvSpPr>
          <a:spLocks noChangeArrowheads="1"/>
        </xdr:cNvSpPr>
      </xdr:nvSpPr>
      <xdr:spPr bwMode="auto">
        <a:xfrm>
          <a:off x="10191750" y="5619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7</xdr:row>
      <xdr:rowOff>0</xdr:rowOff>
    </xdr:from>
    <xdr:to>
      <xdr:col>23</xdr:col>
      <xdr:colOff>0</xdr:colOff>
      <xdr:row>7</xdr:row>
      <xdr:rowOff>0</xdr:rowOff>
    </xdr:to>
    <xdr:sp macro="" textlink="">
      <xdr:nvSpPr>
        <xdr:cNvPr id="676091" name="Oval 234"/>
        <xdr:cNvSpPr>
          <a:spLocks noChangeArrowheads="1"/>
        </xdr:cNvSpPr>
      </xdr:nvSpPr>
      <xdr:spPr bwMode="auto">
        <a:xfrm>
          <a:off x="19954875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</xdr:row>
      <xdr:rowOff>0</xdr:rowOff>
    </xdr:from>
    <xdr:to>
      <xdr:col>23</xdr:col>
      <xdr:colOff>0</xdr:colOff>
      <xdr:row>7</xdr:row>
      <xdr:rowOff>0</xdr:rowOff>
    </xdr:to>
    <xdr:sp macro="" textlink="">
      <xdr:nvSpPr>
        <xdr:cNvPr id="676092" name="Oval 235"/>
        <xdr:cNvSpPr>
          <a:spLocks noChangeArrowheads="1"/>
        </xdr:cNvSpPr>
      </xdr:nvSpPr>
      <xdr:spPr bwMode="auto">
        <a:xfrm>
          <a:off x="19954875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</xdr:row>
      <xdr:rowOff>0</xdr:rowOff>
    </xdr:from>
    <xdr:to>
      <xdr:col>23</xdr:col>
      <xdr:colOff>0</xdr:colOff>
      <xdr:row>7</xdr:row>
      <xdr:rowOff>0</xdr:rowOff>
    </xdr:to>
    <xdr:sp macro="" textlink="">
      <xdr:nvSpPr>
        <xdr:cNvPr id="676093" name="Oval 236"/>
        <xdr:cNvSpPr>
          <a:spLocks noChangeArrowheads="1"/>
        </xdr:cNvSpPr>
      </xdr:nvSpPr>
      <xdr:spPr bwMode="auto">
        <a:xfrm>
          <a:off x="19954875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347869</xdr:rowOff>
    </xdr:from>
    <xdr:to>
      <xdr:col>0</xdr:col>
      <xdr:colOff>1751001</xdr:colOff>
      <xdr:row>3</xdr:row>
      <xdr:rowOff>69994</xdr:rowOff>
    </xdr:to>
    <xdr:pic>
      <xdr:nvPicPr>
        <xdr:cNvPr id="218" name="Grafik 2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7869"/>
          <a:ext cx="1751001" cy="10080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339436</xdr:colOff>
      <xdr:row>0</xdr:row>
      <xdr:rowOff>257175</xdr:rowOff>
    </xdr:from>
    <xdr:to>
      <xdr:col>40</xdr:col>
      <xdr:colOff>78424</xdr:colOff>
      <xdr:row>2</xdr:row>
      <xdr:rowOff>436500</xdr:rowOff>
    </xdr:to>
    <xdr:pic>
      <xdr:nvPicPr>
        <xdr:cNvPr id="219" name="Grafik 2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37911" y="257175"/>
          <a:ext cx="2663163" cy="10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9656007</xdr:colOff>
      <xdr:row>0</xdr:row>
      <xdr:rowOff>257113</xdr:rowOff>
    </xdr:from>
    <xdr:to>
      <xdr:col>27</xdr:col>
      <xdr:colOff>102371</xdr:colOff>
      <xdr:row>3</xdr:row>
      <xdr:rowOff>51238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9945" y="257113"/>
          <a:ext cx="2852676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6528</xdr:rowOff>
    </xdr:from>
    <xdr:to>
      <xdr:col>1</xdr:col>
      <xdr:colOff>511456</xdr:colOff>
      <xdr:row>3</xdr:row>
      <xdr:rowOff>121531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0210"/>
          <a:ext cx="1844956" cy="1015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188329</xdr:rowOff>
    </xdr:from>
    <xdr:to>
      <xdr:col>0</xdr:col>
      <xdr:colOff>1920599</xdr:colOff>
      <xdr:row>3</xdr:row>
      <xdr:rowOff>87806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329"/>
          <a:ext cx="1920599" cy="1077113"/>
        </a:xfrm>
        <a:prstGeom prst="rect">
          <a:avLst/>
        </a:prstGeom>
      </xdr:spPr>
    </xdr:pic>
    <xdr:clientData/>
  </xdr:twoCellAnchor>
  <xdr:twoCellAnchor editAs="oneCell">
    <xdr:from>
      <xdr:col>17</xdr:col>
      <xdr:colOff>4515540</xdr:colOff>
      <xdr:row>0</xdr:row>
      <xdr:rowOff>66452</xdr:rowOff>
    </xdr:from>
    <xdr:to>
      <xdr:col>18</xdr:col>
      <xdr:colOff>111220</xdr:colOff>
      <xdr:row>2</xdr:row>
      <xdr:rowOff>452451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2540" y="66452"/>
          <a:ext cx="2903953" cy="10614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5685</xdr:rowOff>
    </xdr:from>
    <xdr:to>
      <xdr:col>0</xdr:col>
      <xdr:colOff>1779839</xdr:colOff>
      <xdr:row>3</xdr:row>
      <xdr:rowOff>42503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594"/>
          <a:ext cx="1779839" cy="9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4357772</xdr:colOff>
      <xdr:row>0</xdr:row>
      <xdr:rowOff>0</xdr:rowOff>
    </xdr:from>
    <xdr:to>
      <xdr:col>17</xdr:col>
      <xdr:colOff>95436</xdr:colOff>
      <xdr:row>2</xdr:row>
      <xdr:rowOff>400500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2181" y="0"/>
          <a:ext cx="2664937" cy="97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10915</xdr:rowOff>
    </xdr:from>
    <xdr:to>
      <xdr:col>0</xdr:col>
      <xdr:colOff>1377488</xdr:colOff>
      <xdr:row>2</xdr:row>
      <xdr:rowOff>379075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415"/>
          <a:ext cx="1377488" cy="749160"/>
        </a:xfrm>
        <a:prstGeom prst="rect">
          <a:avLst/>
        </a:prstGeom>
      </xdr:spPr>
    </xdr:pic>
    <xdr:clientData/>
  </xdr:twoCellAnchor>
  <xdr:twoCellAnchor editAs="oneCell">
    <xdr:from>
      <xdr:col>13</xdr:col>
      <xdr:colOff>6331238</xdr:colOff>
      <xdr:row>0</xdr:row>
      <xdr:rowOff>147438</xdr:rowOff>
    </xdr:from>
    <xdr:to>
      <xdr:col>14</xdr:col>
      <xdr:colOff>76721</xdr:colOff>
      <xdr:row>2</xdr:row>
      <xdr:rowOff>332520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8238" y="147438"/>
          <a:ext cx="2089383" cy="7565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17</xdr:row>
      <xdr:rowOff>133350</xdr:rowOff>
    </xdr:from>
    <xdr:to>
      <xdr:col>21</xdr:col>
      <xdr:colOff>19050</xdr:colOff>
      <xdr:row>17</xdr:row>
      <xdr:rowOff>423430</xdr:rowOff>
    </xdr:to>
    <xdr:sp macro="" textlink="">
      <xdr:nvSpPr>
        <xdr:cNvPr id="1516" name="Text Box 15"/>
        <xdr:cNvSpPr txBox="1">
          <a:spLocks noChangeArrowheads="1"/>
        </xdr:cNvSpPr>
      </xdr:nvSpPr>
      <xdr:spPr bwMode="auto">
        <a:xfrm>
          <a:off x="21926550" y="800100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185837</xdr:rowOff>
    </xdr:from>
    <xdr:to>
      <xdr:col>0</xdr:col>
      <xdr:colOff>1859655</xdr:colOff>
      <xdr:row>3</xdr:row>
      <xdr:rowOff>50837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837"/>
          <a:ext cx="1859655" cy="1025318"/>
        </a:xfrm>
        <a:prstGeom prst="rect">
          <a:avLst/>
        </a:prstGeom>
      </xdr:spPr>
    </xdr:pic>
    <xdr:clientData/>
  </xdr:twoCellAnchor>
  <xdr:twoCellAnchor editAs="oneCell">
    <xdr:from>
      <xdr:col>21</xdr:col>
      <xdr:colOff>5131135</xdr:colOff>
      <xdr:row>0</xdr:row>
      <xdr:rowOff>76052</xdr:rowOff>
    </xdr:from>
    <xdr:to>
      <xdr:col>22</xdr:col>
      <xdr:colOff>95695</xdr:colOff>
      <xdr:row>2</xdr:row>
      <xdr:rowOff>411699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3180" y="76052"/>
          <a:ext cx="2757742" cy="10110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12655</xdr:rowOff>
    </xdr:from>
    <xdr:to>
      <xdr:col>0</xdr:col>
      <xdr:colOff>1680759</xdr:colOff>
      <xdr:row>3</xdr:row>
      <xdr:rowOff>77550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762"/>
          <a:ext cx="1680759" cy="935752"/>
        </a:xfrm>
        <a:prstGeom prst="rect">
          <a:avLst/>
        </a:prstGeom>
      </xdr:spPr>
    </xdr:pic>
    <xdr:clientData/>
  </xdr:twoCellAnchor>
  <xdr:twoCellAnchor editAs="oneCell">
    <xdr:from>
      <xdr:col>17</xdr:col>
      <xdr:colOff>3539711</xdr:colOff>
      <xdr:row>0</xdr:row>
      <xdr:rowOff>116650</xdr:rowOff>
    </xdr:from>
    <xdr:to>
      <xdr:col>18</xdr:col>
      <xdr:colOff>98841</xdr:colOff>
      <xdr:row>2</xdr:row>
      <xdr:rowOff>414475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4354" y="116650"/>
          <a:ext cx="2573487" cy="9373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17</xdr:row>
      <xdr:rowOff>142875</xdr:rowOff>
    </xdr:from>
    <xdr:to>
      <xdr:col>19</xdr:col>
      <xdr:colOff>9853</xdr:colOff>
      <xdr:row>17</xdr:row>
      <xdr:rowOff>457200</xdr:rowOff>
    </xdr:to>
    <xdr:sp macro="" textlink="">
      <xdr:nvSpPr>
        <xdr:cNvPr id="4014" name="Text Box 5"/>
        <xdr:cNvSpPr txBox="1">
          <a:spLocks noChangeArrowheads="1"/>
        </xdr:cNvSpPr>
      </xdr:nvSpPr>
      <xdr:spPr bwMode="auto">
        <a:xfrm>
          <a:off x="16544925" y="9048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17</xdr:row>
      <xdr:rowOff>142875</xdr:rowOff>
    </xdr:from>
    <xdr:to>
      <xdr:col>19</xdr:col>
      <xdr:colOff>9853</xdr:colOff>
      <xdr:row>17</xdr:row>
      <xdr:rowOff>457200</xdr:rowOff>
    </xdr:to>
    <xdr:sp macro="" textlink="">
      <xdr:nvSpPr>
        <xdr:cNvPr id="4015" name="Text Box 5"/>
        <xdr:cNvSpPr txBox="1">
          <a:spLocks noChangeArrowheads="1"/>
        </xdr:cNvSpPr>
      </xdr:nvSpPr>
      <xdr:spPr bwMode="auto">
        <a:xfrm>
          <a:off x="16544925" y="9048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17</xdr:row>
      <xdr:rowOff>142875</xdr:rowOff>
    </xdr:from>
    <xdr:to>
      <xdr:col>19</xdr:col>
      <xdr:colOff>9853</xdr:colOff>
      <xdr:row>17</xdr:row>
      <xdr:rowOff>457200</xdr:rowOff>
    </xdr:to>
    <xdr:sp macro="" textlink="">
      <xdr:nvSpPr>
        <xdr:cNvPr id="4016" name="Text Box 5"/>
        <xdr:cNvSpPr txBox="1">
          <a:spLocks noChangeArrowheads="1"/>
        </xdr:cNvSpPr>
      </xdr:nvSpPr>
      <xdr:spPr bwMode="auto">
        <a:xfrm>
          <a:off x="16544925" y="9048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22412</xdr:colOff>
      <xdr:row>0</xdr:row>
      <xdr:rowOff>273744</xdr:rowOff>
    </xdr:from>
    <xdr:to>
      <xdr:col>0</xdr:col>
      <xdr:colOff>1946741</xdr:colOff>
      <xdr:row>3</xdr:row>
      <xdr:rowOff>142708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73744"/>
          <a:ext cx="1924329" cy="108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1615278</xdr:colOff>
      <xdr:row>0</xdr:row>
      <xdr:rowOff>173752</xdr:rowOff>
    </xdr:from>
    <xdr:to>
      <xdr:col>30</xdr:col>
      <xdr:colOff>120562</xdr:colOff>
      <xdr:row>3</xdr:row>
      <xdr:rowOff>42716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79385" y="173752"/>
          <a:ext cx="2954820" cy="108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168517</xdr:rowOff>
    </xdr:from>
    <xdr:to>
      <xdr:col>1</xdr:col>
      <xdr:colOff>66960</xdr:colOff>
      <xdr:row>3</xdr:row>
      <xdr:rowOff>83124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517"/>
          <a:ext cx="1958353" cy="1044000"/>
        </a:xfrm>
        <a:prstGeom prst="rect">
          <a:avLst/>
        </a:prstGeom>
      </xdr:spPr>
    </xdr:pic>
    <xdr:clientData/>
  </xdr:twoCellAnchor>
  <xdr:twoCellAnchor editAs="oneCell">
    <xdr:from>
      <xdr:col>41</xdr:col>
      <xdr:colOff>1133475</xdr:colOff>
      <xdr:row>0</xdr:row>
      <xdr:rowOff>52267</xdr:rowOff>
    </xdr:from>
    <xdr:to>
      <xdr:col>42</xdr:col>
      <xdr:colOff>321175</xdr:colOff>
      <xdr:row>2</xdr:row>
      <xdr:rowOff>443124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69900" y="52267"/>
          <a:ext cx="2880038" cy="1048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emeinde-hochscheid.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E60"/>
  <sheetViews>
    <sheetView tabSelected="1" view="pageLayout" zoomScale="55" zoomScaleNormal="55" zoomScaleSheetLayoutView="55" zoomScalePageLayoutView="55" workbookViewId="0">
      <selection activeCell="AA38" sqref="AA38:AK38"/>
    </sheetView>
  </sheetViews>
  <sheetFormatPr baseColWidth="10" defaultColWidth="11.25" defaultRowHeight="18" x14ac:dyDescent="0.25"/>
  <cols>
    <col min="1" max="1" width="4.75" style="1" customWidth="1"/>
    <col min="2" max="2" width="18.625" style="1" customWidth="1"/>
    <col min="3" max="3" width="22.625" style="1" customWidth="1"/>
    <col min="4" max="4" width="22.25" style="1" customWidth="1"/>
    <col min="5" max="5" width="22.125" style="1" customWidth="1"/>
    <col min="6" max="6" width="23.375" style="1" customWidth="1"/>
    <col min="7" max="7" width="6.375" style="1" customWidth="1"/>
    <col min="8" max="8" width="10.625" style="1" customWidth="1"/>
    <col min="9" max="9" width="7.25" style="1" customWidth="1"/>
    <col min="10" max="10" width="10.125" style="1" customWidth="1"/>
    <col min="11" max="11" width="1.75" style="1" customWidth="1"/>
    <col min="12" max="12" width="11.125" style="1" customWidth="1"/>
    <col min="13" max="13" width="5.625" style="1" customWidth="1"/>
    <col min="14" max="14" width="11.375" style="1" customWidth="1"/>
    <col min="15" max="15" width="8" style="1" customWidth="1"/>
    <col min="16" max="16" width="3.375" style="1" customWidth="1"/>
    <col min="17" max="17" width="5.25" style="1" customWidth="1"/>
    <col min="18" max="18" width="4.75" style="1" customWidth="1"/>
    <col min="19" max="19" width="1.625" style="1" customWidth="1"/>
    <col min="20" max="20" width="5.25" style="1" customWidth="1"/>
    <col min="21" max="21" width="4.25" style="1" customWidth="1"/>
    <col min="22" max="22" width="15.375" style="1" customWidth="1"/>
    <col min="23" max="23" width="6.375" style="1" customWidth="1"/>
    <col min="24" max="24" width="18.75" style="1" customWidth="1"/>
    <col min="25" max="25" width="24.75" style="1" customWidth="1"/>
    <col min="26" max="26" width="25.375" style="1" customWidth="1"/>
    <col min="27" max="27" width="15.125" style="1" customWidth="1"/>
    <col min="28" max="28" width="7.75" style="1" customWidth="1"/>
    <col min="29" max="30" width="5" style="1" customWidth="1"/>
    <col min="31" max="31" width="8.375" style="1" customWidth="1"/>
    <col min="32" max="32" width="5" style="1" customWidth="1"/>
    <col min="33" max="33" width="22.25" style="1" customWidth="1"/>
    <col min="34" max="34" width="5" style="1" customWidth="1"/>
    <col min="35" max="35" width="3.75" style="1" customWidth="1"/>
    <col min="36" max="36" width="5" style="1" customWidth="1"/>
    <col min="37" max="37" width="2.875" style="1" customWidth="1"/>
    <col min="38" max="16384" width="11.25" style="1"/>
  </cols>
  <sheetData>
    <row r="1" spans="1:51" s="32" customFormat="1" ht="14.25" customHeight="1" thickBot="1" x14ac:dyDescent="0.4">
      <c r="A1" s="101"/>
      <c r="B1" s="101"/>
      <c r="C1" s="101"/>
      <c r="D1" s="101"/>
      <c r="E1" s="101"/>
      <c r="F1" s="101"/>
      <c r="G1" s="103"/>
      <c r="H1" s="103"/>
      <c r="I1" s="101"/>
      <c r="J1" s="101"/>
      <c r="K1" s="101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49"/>
      <c r="Z1" s="49"/>
      <c r="AA1" s="49"/>
      <c r="AB1" s="49"/>
      <c r="AC1" s="31"/>
      <c r="AD1" s="31"/>
      <c r="AE1" s="31"/>
      <c r="AF1" s="31"/>
      <c r="AG1" s="31"/>
      <c r="AH1" s="31"/>
      <c r="AI1" s="31"/>
      <c r="AJ1" s="31"/>
      <c r="AK1" s="31"/>
      <c r="AL1" s="31"/>
      <c r="AY1" s="31"/>
    </row>
    <row r="2" spans="1:51" ht="36.75" customHeight="1" x14ac:dyDescent="0.6">
      <c r="A2" s="1033"/>
      <c r="B2" s="1033"/>
      <c r="C2" s="1033"/>
      <c r="D2" s="1033"/>
      <c r="E2" s="1033"/>
      <c r="F2" s="1033"/>
      <c r="G2" s="1033"/>
      <c r="H2" s="1033"/>
      <c r="I2" s="1033"/>
      <c r="J2" s="1033"/>
      <c r="K2" s="505"/>
      <c r="L2" s="1037" t="s">
        <v>42</v>
      </c>
      <c r="M2" s="1038"/>
      <c r="N2" s="1038"/>
      <c r="O2" s="1038"/>
      <c r="P2" s="1039"/>
      <c r="Q2" s="1040" t="s">
        <v>608</v>
      </c>
      <c r="R2" s="1041"/>
      <c r="S2" s="1041"/>
      <c r="T2" s="1041"/>
      <c r="U2" s="1041"/>
      <c r="V2" s="1041"/>
      <c r="W2" s="1042"/>
      <c r="X2" s="41"/>
      <c r="Y2" s="826" t="s">
        <v>586</v>
      </c>
      <c r="Z2" s="41"/>
      <c r="AA2" s="41"/>
      <c r="AB2" s="41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51" s="7" customFormat="1" ht="36.75" customHeight="1" x14ac:dyDescent="0.25">
      <c r="A3" s="1033"/>
      <c r="B3" s="1033"/>
      <c r="C3" s="1033"/>
      <c r="D3" s="1033"/>
      <c r="E3" s="1033"/>
      <c r="F3" s="1033"/>
      <c r="G3" s="1033"/>
      <c r="H3" s="1033"/>
      <c r="I3" s="1033"/>
      <c r="J3" s="1033"/>
      <c r="K3" s="505"/>
      <c r="L3" s="930" t="s">
        <v>3</v>
      </c>
      <c r="M3" s="931"/>
      <c r="N3" s="931"/>
      <c r="O3" s="931"/>
      <c r="P3" s="932"/>
      <c r="Q3" s="940" t="s">
        <v>591</v>
      </c>
      <c r="R3" s="941"/>
      <c r="S3" s="941"/>
      <c r="T3" s="941"/>
      <c r="U3" s="941"/>
      <c r="V3" s="941"/>
      <c r="W3" s="942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51" s="32" customFormat="1" ht="36.75" customHeight="1" x14ac:dyDescent="0.35">
      <c r="A4" s="31"/>
      <c r="B4" s="6"/>
      <c r="C4" s="6"/>
      <c r="D4" s="6"/>
      <c r="E4" s="31"/>
      <c r="F4" s="31"/>
      <c r="G4" s="31"/>
      <c r="H4" s="31"/>
      <c r="I4" s="31"/>
      <c r="J4" s="31"/>
      <c r="K4" s="31"/>
      <c r="L4" s="930" t="s">
        <v>139</v>
      </c>
      <c r="M4" s="931"/>
      <c r="N4" s="931"/>
      <c r="O4" s="931"/>
      <c r="P4" s="932"/>
      <c r="Q4" s="940" t="s">
        <v>610</v>
      </c>
      <c r="R4" s="941"/>
      <c r="S4" s="941"/>
      <c r="T4" s="941"/>
      <c r="U4" s="941"/>
      <c r="V4" s="941"/>
      <c r="W4" s="942"/>
      <c r="X4" s="47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51" s="32" customFormat="1" ht="36.75" customHeight="1" x14ac:dyDescent="0.35">
      <c r="B5" s="5"/>
      <c r="C5" s="5"/>
      <c r="D5" s="5"/>
      <c r="L5" s="930" t="s">
        <v>43</v>
      </c>
      <c r="M5" s="931"/>
      <c r="N5" s="931"/>
      <c r="O5" s="931"/>
      <c r="P5" s="932"/>
      <c r="Q5" s="1043" t="s">
        <v>612</v>
      </c>
      <c r="R5" s="1044"/>
      <c r="S5" s="1044"/>
      <c r="T5" s="1044"/>
      <c r="U5" s="1044"/>
      <c r="V5" s="1044"/>
      <c r="W5" s="1045"/>
    </row>
    <row r="6" spans="1:51" s="32" customFormat="1" ht="36.75" customHeight="1" x14ac:dyDescent="0.35">
      <c r="L6" s="930" t="s">
        <v>44</v>
      </c>
      <c r="M6" s="931"/>
      <c r="N6" s="931"/>
      <c r="O6" s="931"/>
      <c r="P6" s="932"/>
      <c r="Q6" s="1043" t="s">
        <v>613</v>
      </c>
      <c r="R6" s="1044"/>
      <c r="S6" s="1044"/>
      <c r="T6" s="1044"/>
      <c r="U6" s="1044"/>
      <c r="V6" s="1044"/>
      <c r="W6" s="1045"/>
    </row>
    <row r="7" spans="1:51" s="32" customFormat="1" ht="36.75" customHeight="1" x14ac:dyDescent="0.35">
      <c r="L7" s="930" t="s">
        <v>45</v>
      </c>
      <c r="M7" s="931"/>
      <c r="N7" s="931"/>
      <c r="O7" s="931"/>
      <c r="P7" s="932"/>
      <c r="Q7" s="1046" t="s">
        <v>611</v>
      </c>
      <c r="R7" s="1047"/>
      <c r="S7" s="1047"/>
      <c r="T7" s="1047"/>
      <c r="U7" s="1047"/>
      <c r="V7" s="1047"/>
      <c r="W7" s="1048"/>
    </row>
    <row r="8" spans="1:51" s="32" customFormat="1" ht="36.75" customHeight="1" x14ac:dyDescent="0.35">
      <c r="L8" s="930" t="s">
        <v>4</v>
      </c>
      <c r="M8" s="931"/>
      <c r="N8" s="931"/>
      <c r="O8" s="931"/>
      <c r="P8" s="932"/>
      <c r="Q8" s="940" t="s">
        <v>609</v>
      </c>
      <c r="R8" s="941"/>
      <c r="S8" s="941"/>
      <c r="T8" s="941"/>
      <c r="U8" s="941"/>
      <c r="V8" s="941"/>
      <c r="W8" s="942"/>
    </row>
    <row r="9" spans="1:51" s="32" customFormat="1" ht="36.75" customHeight="1" thickBot="1" x14ac:dyDescent="0.4">
      <c r="A9" s="31"/>
      <c r="L9" s="937" t="s">
        <v>412</v>
      </c>
      <c r="M9" s="938"/>
      <c r="N9" s="938"/>
      <c r="O9" s="938"/>
      <c r="P9" s="939"/>
      <c r="Q9" s="943"/>
      <c r="R9" s="944"/>
      <c r="S9" s="944"/>
      <c r="T9" s="944"/>
      <c r="U9" s="944"/>
      <c r="V9" s="944"/>
      <c r="W9" s="945"/>
    </row>
    <row r="10" spans="1:51" s="34" customFormat="1" ht="15" customHeight="1" x14ac:dyDescent="0.3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51" s="34" customFormat="1" ht="39" customHeight="1" x14ac:dyDescent="0.35">
      <c r="A11" s="63"/>
      <c r="B11" s="951" t="s">
        <v>588</v>
      </c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1"/>
      <c r="AH11" s="951"/>
      <c r="AI11" s="951"/>
      <c r="AJ11" s="951"/>
      <c r="AK11" s="951"/>
      <c r="AL11" s="33"/>
    </row>
    <row r="12" spans="1:51" s="32" customFormat="1" ht="38.25" customHeight="1" thickBot="1" x14ac:dyDescent="0.4">
      <c r="A12" s="80"/>
      <c r="B12" s="951"/>
      <c r="C12" s="951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1"/>
      <c r="AH12" s="951"/>
      <c r="AI12" s="951"/>
      <c r="AJ12" s="951"/>
      <c r="AK12" s="951"/>
      <c r="AL12" s="31"/>
    </row>
    <row r="13" spans="1:51" s="32" customFormat="1" ht="53.25" customHeight="1" thickBot="1" x14ac:dyDescent="0.4">
      <c r="A13" s="80"/>
      <c r="B13" s="1019" t="s">
        <v>350</v>
      </c>
      <c r="C13" s="1020"/>
      <c r="D13" s="1021"/>
      <c r="E13" s="819" t="s">
        <v>298</v>
      </c>
      <c r="F13" s="820" t="s">
        <v>299</v>
      </c>
      <c r="G13" s="43"/>
      <c r="H13" s="1049" t="s">
        <v>616</v>
      </c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1"/>
      <c r="W13" s="94"/>
      <c r="X13" s="625" t="s">
        <v>354</v>
      </c>
      <c r="Y13" s="626"/>
      <c r="Z13" s="627"/>
      <c r="AA13" s="627"/>
      <c r="AB13" s="628"/>
      <c r="AC13" s="97"/>
      <c r="AD13" s="632" t="s">
        <v>196</v>
      </c>
      <c r="AE13" s="632"/>
      <c r="AF13" s="632" t="s">
        <v>61</v>
      </c>
      <c r="AG13" s="632"/>
      <c r="AH13" s="633"/>
      <c r="AI13" s="633"/>
      <c r="AJ13" s="633"/>
      <c r="AK13" s="634"/>
      <c r="AL13" s="31"/>
    </row>
    <row r="14" spans="1:51" s="32" customFormat="1" ht="39.75" customHeight="1" thickBot="1" x14ac:dyDescent="0.4">
      <c r="A14" s="80"/>
      <c r="B14" s="930" t="s">
        <v>46</v>
      </c>
      <c r="C14" s="931"/>
      <c r="D14" s="1027"/>
      <c r="E14" s="875"/>
      <c r="F14" s="846"/>
      <c r="G14" s="43"/>
      <c r="H14" s="1030" t="s">
        <v>411</v>
      </c>
      <c r="I14" s="1031"/>
      <c r="J14" s="1031"/>
      <c r="K14" s="1032"/>
      <c r="L14" s="631">
        <f>SUM(L15:L25)</f>
        <v>271</v>
      </c>
      <c r="M14" s="630" t="s">
        <v>41</v>
      </c>
      <c r="N14" s="874">
        <f>SUM(N15:N25)</f>
        <v>100</v>
      </c>
      <c r="O14" s="630" t="s">
        <v>49</v>
      </c>
      <c r="P14" s="84"/>
      <c r="Q14" s="1026" t="s">
        <v>88</v>
      </c>
      <c r="R14" s="1026"/>
      <c r="S14" s="80"/>
      <c r="T14" s="1034" t="s">
        <v>155</v>
      </c>
      <c r="U14" s="1035"/>
      <c r="V14" s="1036"/>
      <c r="W14" s="80"/>
      <c r="X14" s="961" t="s">
        <v>62</v>
      </c>
      <c r="Y14" s="962"/>
      <c r="Z14" s="963"/>
      <c r="AA14" s="963"/>
      <c r="AB14" s="964"/>
      <c r="AC14" s="80"/>
      <c r="AD14" s="829" t="s">
        <v>175</v>
      </c>
      <c r="AE14" s="106"/>
      <c r="AF14" s="828"/>
      <c r="AG14" s="960" t="s">
        <v>353</v>
      </c>
      <c r="AH14" s="952">
        <v>1988</v>
      </c>
      <c r="AI14" s="953"/>
      <c r="AJ14" s="954"/>
      <c r="AK14" s="635"/>
      <c r="AL14" s="31"/>
    </row>
    <row r="15" spans="1:51" s="32" customFormat="1" ht="38.25" customHeight="1" thickBot="1" x14ac:dyDescent="0.4">
      <c r="A15" s="80"/>
      <c r="B15" s="930" t="s">
        <v>47</v>
      </c>
      <c r="C15" s="931"/>
      <c r="D15" s="1027"/>
      <c r="E15" s="872"/>
      <c r="F15" s="846"/>
      <c r="G15" s="43"/>
      <c r="H15" s="997" t="s">
        <v>237</v>
      </c>
      <c r="I15" s="998"/>
      <c r="J15" s="998"/>
      <c r="K15" s="999"/>
      <c r="L15" s="842">
        <v>20</v>
      </c>
      <c r="M15" s="630" t="s">
        <v>41</v>
      </c>
      <c r="N15" s="830">
        <f xml:space="preserve"> (L15)/(L14) * 100</f>
        <v>7.3800738007380069</v>
      </c>
      <c r="O15" s="630" t="s">
        <v>49</v>
      </c>
      <c r="P15" s="84"/>
      <c r="Q15" s="984">
        <f>SUM(N15,N16)</f>
        <v>16.974169741697416</v>
      </c>
      <c r="R15" s="968" t="s">
        <v>49</v>
      </c>
      <c r="S15" s="106"/>
      <c r="T15" s="987">
        <f>2.3+2.3+3.3+5.8+4.6</f>
        <v>18.299999999999997</v>
      </c>
      <c r="U15" s="968" t="s">
        <v>49</v>
      </c>
      <c r="V15" s="98"/>
      <c r="W15" s="80"/>
      <c r="X15" s="896" t="s">
        <v>64</v>
      </c>
      <c r="Y15" s="897"/>
      <c r="Z15" s="946"/>
      <c r="AA15" s="946"/>
      <c r="AB15" s="947"/>
      <c r="AC15" s="80"/>
      <c r="AD15" s="222"/>
      <c r="AE15" s="106"/>
      <c r="AF15" s="222"/>
      <c r="AG15" s="960"/>
      <c r="AH15" s="955"/>
      <c r="AI15" s="956"/>
      <c r="AJ15" s="957"/>
      <c r="AK15" s="635"/>
      <c r="AL15" s="31"/>
    </row>
    <row r="16" spans="1:51" s="33" customFormat="1" ht="38.25" customHeight="1" thickBot="1" x14ac:dyDescent="0.4">
      <c r="A16" s="63"/>
      <c r="B16" s="930" t="s">
        <v>179</v>
      </c>
      <c r="C16" s="931"/>
      <c r="D16" s="1027"/>
      <c r="E16" s="872" t="s">
        <v>607</v>
      </c>
      <c r="F16" s="846"/>
      <c r="G16" s="43"/>
      <c r="H16" s="937" t="s">
        <v>145</v>
      </c>
      <c r="I16" s="938"/>
      <c r="J16" s="938"/>
      <c r="K16" s="939"/>
      <c r="L16" s="841">
        <v>26</v>
      </c>
      <c r="M16" s="630" t="s">
        <v>41</v>
      </c>
      <c r="N16" s="831">
        <f xml:space="preserve"> (L16)/(L14) * 100</f>
        <v>9.5940959409594093</v>
      </c>
      <c r="O16" s="630" t="s">
        <v>49</v>
      </c>
      <c r="P16" s="84"/>
      <c r="Q16" s="986"/>
      <c r="R16" s="970"/>
      <c r="S16" s="106"/>
      <c r="T16" s="989"/>
      <c r="U16" s="970"/>
      <c r="V16" s="98"/>
      <c r="W16" s="63"/>
      <c r="X16" s="965" t="s">
        <v>351</v>
      </c>
      <c r="Y16" s="966"/>
      <c r="Z16" s="966"/>
      <c r="AA16" s="966"/>
      <c r="AB16" s="966"/>
      <c r="AC16" s="80"/>
      <c r="AD16" s="630" t="s">
        <v>196</v>
      </c>
      <c r="AE16" s="630"/>
      <c r="AF16" s="630" t="s">
        <v>61</v>
      </c>
      <c r="AG16" s="630"/>
      <c r="AH16" s="630" t="s">
        <v>196</v>
      </c>
      <c r="AI16" s="630"/>
      <c r="AJ16" s="636" t="s">
        <v>61</v>
      </c>
      <c r="AK16" s="637"/>
    </row>
    <row r="17" spans="1:109" s="33" customFormat="1" ht="38.25" customHeight="1" thickBot="1" x14ac:dyDescent="0.4">
      <c r="A17" s="63"/>
      <c r="B17" s="937" t="s">
        <v>48</v>
      </c>
      <c r="C17" s="938"/>
      <c r="D17" s="1028"/>
      <c r="E17" s="835"/>
      <c r="F17" s="873"/>
      <c r="G17" s="43"/>
      <c r="H17" s="997" t="s">
        <v>146</v>
      </c>
      <c r="I17" s="998"/>
      <c r="J17" s="998"/>
      <c r="K17" s="999"/>
      <c r="L17" s="842">
        <v>30</v>
      </c>
      <c r="M17" s="630" t="s">
        <v>41</v>
      </c>
      <c r="N17" s="834">
        <f xml:space="preserve"> (L17)/(L14) * 100</f>
        <v>11.07011070110701</v>
      </c>
      <c r="O17" s="630" t="s">
        <v>49</v>
      </c>
      <c r="P17" s="84"/>
      <c r="Q17" s="984">
        <f>SUM(N17:N21)</f>
        <v>70.479704797047958</v>
      </c>
      <c r="R17" s="968" t="s">
        <v>49</v>
      </c>
      <c r="S17" s="106"/>
      <c r="T17" s="987">
        <f>14.8+19.6+26.1</f>
        <v>60.500000000000007</v>
      </c>
      <c r="U17" s="968" t="s">
        <v>49</v>
      </c>
      <c r="V17" s="99"/>
      <c r="W17" s="63"/>
      <c r="X17" s="961" t="s">
        <v>355</v>
      </c>
      <c r="Y17" s="962"/>
      <c r="Z17" s="963"/>
      <c r="AA17" s="963"/>
      <c r="AB17" s="964"/>
      <c r="AC17" s="80"/>
      <c r="AD17" s="220"/>
      <c r="AE17" s="84"/>
      <c r="AF17" s="220"/>
      <c r="AG17" s="958" t="s">
        <v>349</v>
      </c>
      <c r="AH17" s="220"/>
      <c r="AI17" s="83"/>
      <c r="AJ17" s="220"/>
      <c r="AK17" s="637"/>
    </row>
    <row r="18" spans="1:109" s="32" customFormat="1" ht="38.25" customHeight="1" thickBot="1" x14ac:dyDescent="0.4">
      <c r="A18" s="80"/>
      <c r="B18" s="1022" t="s">
        <v>232</v>
      </c>
      <c r="C18" s="1023"/>
      <c r="D18" s="1023"/>
      <c r="E18" s="1024"/>
      <c r="F18" s="1025"/>
      <c r="G18" s="63"/>
      <c r="H18" s="930" t="s">
        <v>147</v>
      </c>
      <c r="I18" s="931"/>
      <c r="J18" s="931"/>
      <c r="K18" s="932"/>
      <c r="L18" s="843">
        <v>33</v>
      </c>
      <c r="M18" s="630" t="s">
        <v>41</v>
      </c>
      <c r="N18" s="833">
        <f xml:space="preserve"> (L18)/(L14) * 100</f>
        <v>12.177121771217712</v>
      </c>
      <c r="O18" s="630" t="s">
        <v>49</v>
      </c>
      <c r="P18" s="84"/>
      <c r="Q18" s="985"/>
      <c r="R18" s="969"/>
      <c r="S18" s="106"/>
      <c r="T18" s="988"/>
      <c r="U18" s="969"/>
      <c r="V18" s="99"/>
      <c r="W18" s="80"/>
      <c r="X18" s="896" t="s">
        <v>63</v>
      </c>
      <c r="Y18" s="897"/>
      <c r="Z18" s="946"/>
      <c r="AA18" s="946"/>
      <c r="AB18" s="947"/>
      <c r="AC18" s="93"/>
      <c r="AD18" s="222"/>
      <c r="AE18" s="124"/>
      <c r="AF18" s="222"/>
      <c r="AG18" s="959"/>
      <c r="AH18" s="222"/>
      <c r="AI18" s="114"/>
      <c r="AJ18" s="222"/>
      <c r="AK18" s="638"/>
      <c r="AL18" s="31"/>
    </row>
    <row r="19" spans="1:109" s="33" customFormat="1" ht="38.25" customHeight="1" thickBot="1" x14ac:dyDescent="0.4">
      <c r="A19" s="63"/>
      <c r="B19" s="997" t="s">
        <v>154</v>
      </c>
      <c r="C19" s="998"/>
      <c r="D19" s="1029"/>
      <c r="E19" s="836"/>
      <c r="F19" s="837"/>
      <c r="G19" s="63"/>
      <c r="H19" s="930" t="s">
        <v>151</v>
      </c>
      <c r="I19" s="931"/>
      <c r="J19" s="931"/>
      <c r="K19" s="932"/>
      <c r="L19" s="843">
        <v>43</v>
      </c>
      <c r="M19" s="630" t="s">
        <v>41</v>
      </c>
      <c r="N19" s="833">
        <f xml:space="preserve"> (L19)/(L14) * 100</f>
        <v>15.867158671586715</v>
      </c>
      <c r="O19" s="630" t="s">
        <v>49</v>
      </c>
      <c r="P19" s="84"/>
      <c r="Q19" s="985"/>
      <c r="R19" s="969"/>
      <c r="S19" s="106"/>
      <c r="T19" s="988"/>
      <c r="U19" s="969"/>
      <c r="V19" s="98"/>
      <c r="W19" s="63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</row>
    <row r="20" spans="1:109" s="32" customFormat="1" ht="38.25" customHeight="1" thickBot="1" x14ac:dyDescent="0.4">
      <c r="A20" s="80"/>
      <c r="B20" s="937" t="s">
        <v>156</v>
      </c>
      <c r="C20" s="938"/>
      <c r="D20" s="1028"/>
      <c r="E20" s="838"/>
      <c r="F20" s="827"/>
      <c r="G20" s="80"/>
      <c r="H20" s="930" t="s">
        <v>152</v>
      </c>
      <c r="I20" s="931"/>
      <c r="J20" s="931"/>
      <c r="K20" s="932"/>
      <c r="L20" s="843">
        <v>47</v>
      </c>
      <c r="M20" s="630" t="s">
        <v>41</v>
      </c>
      <c r="N20" s="833">
        <f xml:space="preserve"> (L20)/(L14) * 100</f>
        <v>17.343173431734318</v>
      </c>
      <c r="O20" s="630" t="s">
        <v>49</v>
      </c>
      <c r="P20" s="84"/>
      <c r="Q20" s="985"/>
      <c r="R20" s="969"/>
      <c r="S20" s="106"/>
      <c r="T20" s="988"/>
      <c r="U20" s="969"/>
      <c r="V20" s="99"/>
      <c r="W20" s="80"/>
      <c r="X20" s="949" t="s">
        <v>352</v>
      </c>
      <c r="Y20" s="950"/>
      <c r="Z20" s="950"/>
      <c r="AA20" s="948" t="s">
        <v>413</v>
      </c>
      <c r="AB20" s="948"/>
      <c r="AC20" s="948"/>
      <c r="AD20" s="948"/>
      <c r="AE20" s="948"/>
      <c r="AF20" s="909" t="s">
        <v>42</v>
      </c>
      <c r="AG20" s="909"/>
      <c r="AH20" s="909"/>
      <c r="AI20" s="909"/>
      <c r="AJ20" s="909"/>
      <c r="AK20" s="910"/>
      <c r="AL20" s="31"/>
    </row>
    <row r="21" spans="1:109" s="31" customFormat="1" ht="38.25" customHeight="1" thickBot="1" x14ac:dyDescent="0.4">
      <c r="A21" s="80"/>
      <c r="B21" s="80"/>
      <c r="C21" s="80"/>
      <c r="D21" s="80"/>
      <c r="E21" s="80"/>
      <c r="F21" s="80"/>
      <c r="G21" s="80"/>
      <c r="H21" s="937" t="s">
        <v>153</v>
      </c>
      <c r="I21" s="938"/>
      <c r="J21" s="938"/>
      <c r="K21" s="939"/>
      <c r="L21" s="844">
        <v>38</v>
      </c>
      <c r="M21" s="630" t="s">
        <v>41</v>
      </c>
      <c r="N21" s="832">
        <f xml:space="preserve"> (L21)/(L14) * 100</f>
        <v>14.022140221402212</v>
      </c>
      <c r="O21" s="630" t="s">
        <v>49</v>
      </c>
      <c r="P21" s="84"/>
      <c r="Q21" s="986"/>
      <c r="R21" s="970"/>
      <c r="S21" s="106"/>
      <c r="T21" s="989"/>
      <c r="U21" s="970"/>
      <c r="V21" s="98"/>
      <c r="W21" s="80"/>
      <c r="X21" s="933" t="s">
        <v>87</v>
      </c>
      <c r="Y21" s="934"/>
      <c r="Z21" s="934"/>
      <c r="AA21" s="911">
        <v>59</v>
      </c>
      <c r="AB21" s="911"/>
      <c r="AC21" s="911"/>
      <c r="AD21" s="911"/>
      <c r="AE21" s="911"/>
      <c r="AF21" s="911" t="s">
        <v>587</v>
      </c>
      <c r="AG21" s="911"/>
      <c r="AH21" s="911"/>
      <c r="AI21" s="911"/>
      <c r="AJ21" s="911"/>
      <c r="AK21" s="912"/>
    </row>
    <row r="22" spans="1:109" s="32" customFormat="1" ht="38.25" customHeight="1" x14ac:dyDescent="0.35">
      <c r="A22" s="80"/>
      <c r="B22" s="990" t="s">
        <v>601</v>
      </c>
      <c r="C22" s="991"/>
      <c r="D22" s="991"/>
      <c r="E22" s="992"/>
      <c r="F22" s="629" t="s">
        <v>0</v>
      </c>
      <c r="G22" s="80"/>
      <c r="H22" s="997" t="s">
        <v>148</v>
      </c>
      <c r="I22" s="998"/>
      <c r="J22" s="998"/>
      <c r="K22" s="999"/>
      <c r="L22" s="842">
        <v>16</v>
      </c>
      <c r="M22" s="630" t="s">
        <v>41</v>
      </c>
      <c r="N22" s="830">
        <f xml:space="preserve"> (L22)/(L14) * 100</f>
        <v>5.9040590405904059</v>
      </c>
      <c r="O22" s="630" t="s">
        <v>49</v>
      </c>
      <c r="P22" s="84"/>
      <c r="Q22" s="984">
        <f>SUM(N22:N25)</f>
        <v>12.546125461254613</v>
      </c>
      <c r="R22" s="968" t="s">
        <v>49</v>
      </c>
      <c r="S22" s="106"/>
      <c r="T22" s="987">
        <f>15.3+6</f>
        <v>21.3</v>
      </c>
      <c r="U22" s="968" t="s">
        <v>49</v>
      </c>
      <c r="V22" s="98"/>
      <c r="W22" s="80"/>
      <c r="X22" s="933" t="s">
        <v>300</v>
      </c>
      <c r="Y22" s="934"/>
      <c r="Z22" s="934"/>
      <c r="AA22" s="911">
        <v>18</v>
      </c>
      <c r="AB22" s="911"/>
      <c r="AC22" s="911"/>
      <c r="AD22" s="911"/>
      <c r="AE22" s="911"/>
      <c r="AF22" s="911" t="s">
        <v>615</v>
      </c>
      <c r="AG22" s="911"/>
      <c r="AH22" s="911"/>
      <c r="AI22" s="911"/>
      <c r="AJ22" s="911"/>
      <c r="AK22" s="912"/>
      <c r="AL22" s="31"/>
    </row>
    <row r="23" spans="1:109" s="34" customFormat="1" ht="38.25" customHeight="1" thickBot="1" x14ac:dyDescent="0.4">
      <c r="A23" s="63"/>
      <c r="B23" s="894" t="s">
        <v>51</v>
      </c>
      <c r="C23" s="932"/>
      <c r="D23" s="932"/>
      <c r="E23" s="967"/>
      <c r="F23" s="839">
        <v>128</v>
      </c>
      <c r="G23" s="63"/>
      <c r="H23" s="930" t="s">
        <v>149</v>
      </c>
      <c r="I23" s="931"/>
      <c r="J23" s="931"/>
      <c r="K23" s="932"/>
      <c r="L23" s="845">
        <v>16</v>
      </c>
      <c r="M23" s="630" t="s">
        <v>41</v>
      </c>
      <c r="N23" s="833">
        <f xml:space="preserve"> (L23)/(L14) * 100</f>
        <v>5.9040590405904059</v>
      </c>
      <c r="O23" s="630" t="s">
        <v>49</v>
      </c>
      <c r="P23" s="84"/>
      <c r="Q23" s="985"/>
      <c r="R23" s="969"/>
      <c r="S23" s="106"/>
      <c r="T23" s="988"/>
      <c r="U23" s="969"/>
      <c r="V23" s="98"/>
      <c r="W23" s="63"/>
      <c r="X23" s="935" t="s">
        <v>85</v>
      </c>
      <c r="Y23" s="936"/>
      <c r="Z23" s="936"/>
      <c r="AA23" s="913">
        <v>13</v>
      </c>
      <c r="AB23" s="913"/>
      <c r="AC23" s="913"/>
      <c r="AD23" s="913"/>
      <c r="AE23" s="913"/>
      <c r="AF23" s="913" t="s">
        <v>614</v>
      </c>
      <c r="AG23" s="913"/>
      <c r="AH23" s="913"/>
      <c r="AI23" s="913"/>
      <c r="AJ23" s="913"/>
      <c r="AK23" s="914"/>
      <c r="AL23" s="33"/>
    </row>
    <row r="24" spans="1:109" s="32" customFormat="1" ht="38.25" customHeight="1" thickBot="1" x14ac:dyDescent="0.4">
      <c r="A24" s="80"/>
      <c r="B24" s="894" t="s">
        <v>52</v>
      </c>
      <c r="C24" s="932"/>
      <c r="D24" s="932"/>
      <c r="E24" s="967"/>
      <c r="F24" s="839">
        <v>151</v>
      </c>
      <c r="G24" s="80"/>
      <c r="H24" s="930" t="s">
        <v>150</v>
      </c>
      <c r="I24" s="931"/>
      <c r="J24" s="931"/>
      <c r="K24" s="932"/>
      <c r="L24" s="843">
        <v>2</v>
      </c>
      <c r="M24" s="630" t="s">
        <v>41</v>
      </c>
      <c r="N24" s="833">
        <f xml:space="preserve"> (L24)/(L14) * 100</f>
        <v>0.73800738007380073</v>
      </c>
      <c r="O24" s="630" t="s">
        <v>49</v>
      </c>
      <c r="P24" s="84"/>
      <c r="Q24" s="985"/>
      <c r="R24" s="969"/>
      <c r="S24" s="106"/>
      <c r="T24" s="988"/>
      <c r="U24" s="969"/>
      <c r="V24" s="99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31"/>
      <c r="AL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</row>
    <row r="25" spans="1:109" s="32" customFormat="1" ht="38.25" customHeight="1" thickBot="1" x14ac:dyDescent="0.4">
      <c r="A25" s="80"/>
      <c r="B25" s="894" t="s">
        <v>143</v>
      </c>
      <c r="C25" s="932"/>
      <c r="D25" s="932"/>
      <c r="E25" s="967"/>
      <c r="F25" s="839">
        <v>140</v>
      </c>
      <c r="G25" s="80"/>
      <c r="H25" s="937" t="s">
        <v>238</v>
      </c>
      <c r="I25" s="938"/>
      <c r="J25" s="938"/>
      <c r="K25" s="939"/>
      <c r="L25" s="844">
        <v>0</v>
      </c>
      <c r="M25" s="127" t="s">
        <v>41</v>
      </c>
      <c r="N25" s="831">
        <f xml:space="preserve"> (L25)/(L14) * 100</f>
        <v>0</v>
      </c>
      <c r="O25" s="127" t="s">
        <v>49</v>
      </c>
      <c r="P25" s="124"/>
      <c r="Q25" s="986"/>
      <c r="R25" s="970"/>
      <c r="S25" s="125"/>
      <c r="T25" s="989"/>
      <c r="U25" s="970"/>
      <c r="V25" s="100"/>
      <c r="W25" s="80"/>
      <c r="X25" s="949" t="s">
        <v>357</v>
      </c>
      <c r="Y25" s="950"/>
      <c r="Z25" s="950"/>
      <c r="AA25" s="981" t="s">
        <v>512</v>
      </c>
      <c r="AB25" s="981"/>
      <c r="AC25" s="981"/>
      <c r="AD25" s="981"/>
      <c r="AE25" s="981"/>
      <c r="AF25" s="909" t="s">
        <v>42</v>
      </c>
      <c r="AG25" s="909"/>
      <c r="AH25" s="909"/>
      <c r="AI25" s="909"/>
      <c r="AJ25" s="909"/>
      <c r="AK25" s="910"/>
      <c r="AL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</row>
    <row r="26" spans="1:109" s="32" customFormat="1" ht="38.25" customHeight="1" thickBot="1" x14ac:dyDescent="0.4">
      <c r="A26" s="80"/>
      <c r="B26" s="896" t="s">
        <v>144</v>
      </c>
      <c r="C26" s="939"/>
      <c r="D26" s="939"/>
      <c r="E26" s="947"/>
      <c r="F26" s="840">
        <v>117</v>
      </c>
      <c r="G26" s="80"/>
      <c r="H26" s="1018"/>
      <c r="I26" s="1018"/>
      <c r="J26" s="1018"/>
      <c r="K26" s="503"/>
      <c r="L26" s="510"/>
      <c r="M26" s="504"/>
      <c r="N26" s="511"/>
      <c r="O26" s="504"/>
      <c r="P26" s="435"/>
      <c r="Q26" s="512"/>
      <c r="R26" s="435"/>
      <c r="S26" s="435"/>
      <c r="T26" s="435"/>
      <c r="U26" s="435"/>
      <c r="V26" s="435"/>
      <c r="W26" s="80"/>
      <c r="X26" s="894" t="s">
        <v>250</v>
      </c>
      <c r="Y26" s="895"/>
      <c r="Z26" s="895"/>
      <c r="AA26" s="915"/>
      <c r="AB26" s="915"/>
      <c r="AC26" s="915"/>
      <c r="AD26" s="915"/>
      <c r="AE26" s="915"/>
      <c r="AF26" s="915"/>
      <c r="AG26" s="915"/>
      <c r="AH26" s="915"/>
      <c r="AI26" s="915"/>
      <c r="AJ26" s="915"/>
      <c r="AK26" s="916"/>
      <c r="AL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</row>
    <row r="27" spans="1:109" s="32" customFormat="1" ht="38.25" customHeight="1" thickBot="1" x14ac:dyDescent="0.4">
      <c r="A27" s="80"/>
      <c r="B27" s="31"/>
      <c r="C27" s="31"/>
      <c r="D27" s="31"/>
      <c r="E27" s="31"/>
      <c r="F27" s="31"/>
      <c r="G27" s="80"/>
      <c r="H27" s="990" t="s">
        <v>589</v>
      </c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2"/>
      <c r="W27" s="80"/>
      <c r="X27" s="894" t="s">
        <v>249</v>
      </c>
      <c r="Y27" s="895"/>
      <c r="Z27" s="895"/>
      <c r="AA27" s="915"/>
      <c r="AB27" s="915"/>
      <c r="AC27" s="915"/>
      <c r="AD27" s="915"/>
      <c r="AE27" s="915"/>
      <c r="AF27" s="915"/>
      <c r="AG27" s="915"/>
      <c r="AH27" s="915"/>
      <c r="AI27" s="915"/>
      <c r="AJ27" s="915"/>
      <c r="AK27" s="916"/>
      <c r="AL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</row>
    <row r="28" spans="1:109" s="32" customFormat="1" ht="38.25" customHeight="1" x14ac:dyDescent="0.35">
      <c r="A28" s="80"/>
      <c r="B28" s="1016" t="s">
        <v>486</v>
      </c>
      <c r="C28" s="1017"/>
      <c r="D28" s="31"/>
      <c r="E28" s="31"/>
      <c r="F28" s="31"/>
      <c r="G28" s="80"/>
      <c r="H28" s="971" t="s">
        <v>7</v>
      </c>
      <c r="I28" s="972"/>
      <c r="J28" s="972"/>
      <c r="K28" s="973"/>
      <c r="L28" s="993" t="s">
        <v>597</v>
      </c>
      <c r="M28" s="994"/>
      <c r="N28" s="995"/>
      <c r="O28" s="993" t="s">
        <v>599</v>
      </c>
      <c r="P28" s="994"/>
      <c r="Q28" s="994"/>
      <c r="R28" s="994"/>
      <c r="S28" s="994"/>
      <c r="T28" s="995"/>
      <c r="U28" s="993" t="s">
        <v>598</v>
      </c>
      <c r="V28" s="996"/>
      <c r="W28" s="80"/>
      <c r="X28" s="930" t="s">
        <v>271</v>
      </c>
      <c r="Y28" s="931"/>
      <c r="Z28" s="932"/>
      <c r="AA28" s="915"/>
      <c r="AB28" s="915"/>
      <c r="AC28" s="915"/>
      <c r="AD28" s="915"/>
      <c r="AE28" s="915"/>
      <c r="AF28" s="915"/>
      <c r="AG28" s="915"/>
      <c r="AH28" s="915"/>
      <c r="AI28" s="915"/>
      <c r="AJ28" s="915"/>
      <c r="AK28" s="916"/>
      <c r="AL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</row>
    <row r="29" spans="1:109" s="32" customFormat="1" ht="38.25" customHeight="1" x14ac:dyDescent="0.35">
      <c r="A29" s="80"/>
      <c r="B29" s="614">
        <v>2005</v>
      </c>
      <c r="C29" s="846">
        <v>259</v>
      </c>
      <c r="D29" s="31"/>
      <c r="E29" s="31"/>
      <c r="F29" s="31"/>
      <c r="G29" s="80"/>
      <c r="H29" s="974" t="s">
        <v>593</v>
      </c>
      <c r="I29" s="975"/>
      <c r="J29" s="975"/>
      <c r="K29" s="976"/>
      <c r="L29" s="982">
        <v>0.51900000000000002</v>
      </c>
      <c r="M29" s="1002"/>
      <c r="N29" s="1003"/>
      <c r="O29" s="982">
        <v>0.46300000000000002</v>
      </c>
      <c r="P29" s="1002"/>
      <c r="Q29" s="1002"/>
      <c r="R29" s="1002"/>
      <c r="S29" s="1002"/>
      <c r="T29" s="1003"/>
      <c r="U29" s="982">
        <v>0.249</v>
      </c>
      <c r="V29" s="983"/>
      <c r="W29" s="80"/>
      <c r="X29" s="927" t="s">
        <v>50</v>
      </c>
      <c r="Y29" s="928"/>
      <c r="Z29" s="680" t="s">
        <v>360</v>
      </c>
      <c r="AA29" s="929" t="s">
        <v>511</v>
      </c>
      <c r="AB29" s="929"/>
      <c r="AC29" s="929"/>
      <c r="AD29" s="929"/>
      <c r="AE29" s="929"/>
      <c r="AF29" s="917" t="s">
        <v>510</v>
      </c>
      <c r="AG29" s="917"/>
      <c r="AH29" s="917"/>
      <c r="AI29" s="917"/>
      <c r="AJ29" s="917"/>
      <c r="AK29" s="918"/>
      <c r="AL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</row>
    <row r="30" spans="1:109" s="32" customFormat="1" ht="38.25" customHeight="1" x14ac:dyDescent="0.35">
      <c r="A30" s="80"/>
      <c r="B30" s="614">
        <v>2007</v>
      </c>
      <c r="C30" s="846">
        <v>264</v>
      </c>
      <c r="D30" s="31"/>
      <c r="E30" s="31"/>
      <c r="F30" s="31"/>
      <c r="G30" s="80"/>
      <c r="H30" s="974" t="s">
        <v>592</v>
      </c>
      <c r="I30" s="975"/>
      <c r="J30" s="975"/>
      <c r="K30" s="976"/>
      <c r="L30" s="982">
        <v>0.31900000000000001</v>
      </c>
      <c r="M30" s="1002"/>
      <c r="N30" s="1003"/>
      <c r="O30" s="982">
        <v>0.32200000000000001</v>
      </c>
      <c r="P30" s="1002"/>
      <c r="Q30" s="1002"/>
      <c r="R30" s="1002"/>
      <c r="S30" s="1002"/>
      <c r="T30" s="1003"/>
      <c r="U30" s="982">
        <v>0.26</v>
      </c>
      <c r="V30" s="983"/>
      <c r="W30" s="80"/>
      <c r="X30" s="894" t="s">
        <v>362</v>
      </c>
      <c r="Y30" s="895"/>
      <c r="Z30" s="624"/>
      <c r="AA30" s="915"/>
      <c r="AB30" s="915"/>
      <c r="AC30" s="915"/>
      <c r="AD30" s="915"/>
      <c r="AE30" s="915"/>
      <c r="AF30" s="915"/>
      <c r="AG30" s="915"/>
      <c r="AH30" s="915"/>
      <c r="AI30" s="915"/>
      <c r="AJ30" s="915"/>
      <c r="AK30" s="916"/>
      <c r="AL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</row>
    <row r="31" spans="1:109" s="32" customFormat="1" ht="38.25" customHeight="1" thickBot="1" x14ac:dyDescent="0.4">
      <c r="A31" s="80"/>
      <c r="B31" s="614">
        <v>2009</v>
      </c>
      <c r="C31" s="846">
        <v>263</v>
      </c>
      <c r="D31" s="31"/>
      <c r="E31" s="31"/>
      <c r="F31" s="31"/>
      <c r="G31" s="80"/>
      <c r="H31" s="977" t="s">
        <v>333</v>
      </c>
      <c r="I31" s="978"/>
      <c r="J31" s="978"/>
      <c r="K31" s="979"/>
      <c r="L31" s="1000">
        <f>SUM(L29:N30)</f>
        <v>0.83800000000000008</v>
      </c>
      <c r="M31" s="1014"/>
      <c r="N31" s="1015"/>
      <c r="O31" s="1000">
        <f>SUM(O29:T30)</f>
        <v>0.78500000000000003</v>
      </c>
      <c r="P31" s="1014"/>
      <c r="Q31" s="1014"/>
      <c r="R31" s="1014"/>
      <c r="S31" s="1014"/>
      <c r="T31" s="1015"/>
      <c r="U31" s="1000">
        <f>SUM(U29:V30)</f>
        <v>0.50900000000000001</v>
      </c>
      <c r="V31" s="1001"/>
      <c r="W31" s="80"/>
      <c r="X31" s="894" t="s">
        <v>358</v>
      </c>
      <c r="Y31" s="895"/>
      <c r="Z31" s="624"/>
      <c r="AA31" s="915"/>
      <c r="AB31" s="915"/>
      <c r="AC31" s="915"/>
      <c r="AD31" s="915"/>
      <c r="AE31" s="915"/>
      <c r="AF31" s="915"/>
      <c r="AG31" s="915"/>
      <c r="AH31" s="915"/>
      <c r="AI31" s="915"/>
      <c r="AJ31" s="915"/>
      <c r="AK31" s="916"/>
      <c r="AL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</row>
    <row r="32" spans="1:109" s="32" customFormat="1" ht="38.25" customHeight="1" thickBot="1" x14ac:dyDescent="0.4">
      <c r="A32" s="80"/>
      <c r="B32" s="614">
        <v>2011</v>
      </c>
      <c r="C32" s="846">
        <v>260</v>
      </c>
      <c r="D32" s="31"/>
      <c r="E32" s="31"/>
      <c r="F32" s="31"/>
      <c r="G32" s="80"/>
      <c r="W32" s="80"/>
      <c r="X32" s="894" t="s">
        <v>359</v>
      </c>
      <c r="Y32" s="895"/>
      <c r="Z32" s="601"/>
      <c r="AA32" s="919"/>
      <c r="AB32" s="919"/>
      <c r="AC32" s="919"/>
      <c r="AD32" s="919"/>
      <c r="AE32" s="919"/>
      <c r="AF32" s="919"/>
      <c r="AG32" s="919"/>
      <c r="AH32" s="919"/>
      <c r="AI32" s="919"/>
      <c r="AJ32" s="919"/>
      <c r="AK32" s="920"/>
      <c r="AL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</row>
    <row r="33" spans="1:109" s="32" customFormat="1" ht="39.75" customHeight="1" thickBot="1" x14ac:dyDescent="0.4">
      <c r="A33" s="547"/>
      <c r="B33" s="614">
        <v>2013</v>
      </c>
      <c r="C33" s="846">
        <v>254</v>
      </c>
      <c r="D33" s="31"/>
      <c r="E33" s="31"/>
      <c r="F33" s="31"/>
      <c r="G33" s="80"/>
      <c r="H33" s="1006" t="s">
        <v>596</v>
      </c>
      <c r="I33" s="1007"/>
      <c r="J33" s="1007"/>
      <c r="K33" s="1007"/>
      <c r="L33" s="1007"/>
      <c r="M33" s="1007"/>
      <c r="N33" s="1007"/>
      <c r="O33" s="1007"/>
      <c r="P33" s="1007"/>
      <c r="Q33" s="1007"/>
      <c r="R33" s="1007"/>
      <c r="S33" s="1007"/>
      <c r="T33" s="1007"/>
      <c r="U33" s="1007"/>
      <c r="V33" s="1008"/>
      <c r="W33" s="80"/>
      <c r="X33" s="896" t="s">
        <v>361</v>
      </c>
      <c r="Y33" s="897"/>
      <c r="Z33" s="604"/>
      <c r="AA33" s="921"/>
      <c r="AB33" s="921"/>
      <c r="AC33" s="921"/>
      <c r="AD33" s="921"/>
      <c r="AE33" s="921"/>
      <c r="AF33" s="921"/>
      <c r="AG33" s="921"/>
      <c r="AH33" s="921"/>
      <c r="AI33" s="921"/>
      <c r="AJ33" s="921"/>
      <c r="AK33" s="922"/>
      <c r="AL33" s="31"/>
      <c r="AM33" s="31"/>
      <c r="AN33" s="31"/>
      <c r="AO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</row>
    <row r="34" spans="1:109" s="62" customFormat="1" ht="39.75" customHeight="1" thickBot="1" x14ac:dyDescent="0.4">
      <c r="A34" s="80"/>
      <c r="B34" s="614">
        <v>2015</v>
      </c>
      <c r="C34" s="846">
        <v>261</v>
      </c>
      <c r="D34" s="31"/>
      <c r="E34" s="31"/>
      <c r="F34" s="31"/>
      <c r="G34" s="80"/>
      <c r="H34" s="1009"/>
      <c r="I34" s="1010"/>
      <c r="J34" s="1010"/>
      <c r="K34" s="1010"/>
      <c r="L34" s="1010"/>
      <c r="M34" s="1010"/>
      <c r="N34" s="1010"/>
      <c r="O34" s="1010"/>
      <c r="P34" s="1010"/>
      <c r="Q34" s="1010"/>
      <c r="R34" s="1010"/>
      <c r="S34" s="1010"/>
      <c r="T34" s="1010"/>
      <c r="U34" s="1010"/>
      <c r="V34" s="1011"/>
      <c r="W34" s="80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</row>
    <row r="35" spans="1:109" s="31" customFormat="1" ht="38.25" customHeight="1" x14ac:dyDescent="0.35">
      <c r="B35" s="614">
        <v>2017</v>
      </c>
      <c r="C35" s="846">
        <v>266</v>
      </c>
      <c r="D35" s="80"/>
      <c r="H35" s="877" t="s">
        <v>600</v>
      </c>
      <c r="I35" s="878"/>
      <c r="J35" s="878"/>
      <c r="K35" s="878"/>
      <c r="L35" s="878"/>
      <c r="M35" s="878"/>
      <c r="N35" s="878"/>
      <c r="O35" s="878"/>
      <c r="P35" s="878"/>
      <c r="Q35" s="878"/>
      <c r="R35" s="878"/>
      <c r="S35" s="878"/>
      <c r="T35" s="878"/>
      <c r="U35" s="878"/>
      <c r="V35" s="1012"/>
      <c r="X35" s="925" t="s">
        <v>356</v>
      </c>
      <c r="Y35" s="926"/>
      <c r="Z35" s="926"/>
      <c r="AA35" s="923" t="s">
        <v>410</v>
      </c>
      <c r="AB35" s="923"/>
      <c r="AC35" s="923"/>
      <c r="AD35" s="923"/>
      <c r="AE35" s="923"/>
      <c r="AF35" s="923"/>
      <c r="AG35" s="923"/>
      <c r="AH35" s="923"/>
      <c r="AI35" s="923"/>
      <c r="AJ35" s="923"/>
      <c r="AK35" s="924"/>
    </row>
    <row r="36" spans="1:109" s="32" customFormat="1" ht="42.6" customHeight="1" x14ac:dyDescent="0.35">
      <c r="A36" s="31"/>
      <c r="B36" s="614">
        <v>2019</v>
      </c>
      <c r="C36" s="846">
        <v>271</v>
      </c>
      <c r="D36" s="31"/>
      <c r="E36" s="31"/>
      <c r="F36" s="31"/>
      <c r="G36" s="31"/>
      <c r="H36" s="877" t="s">
        <v>334</v>
      </c>
      <c r="I36" s="878"/>
      <c r="J36" s="980">
        <v>2020</v>
      </c>
      <c r="K36" s="980"/>
      <c r="L36" s="980">
        <v>2025</v>
      </c>
      <c r="M36" s="980"/>
      <c r="N36" s="980">
        <v>2030</v>
      </c>
      <c r="O36" s="980"/>
      <c r="P36" s="980">
        <v>2035</v>
      </c>
      <c r="Q36" s="980"/>
      <c r="R36" s="980"/>
      <c r="S36" s="980"/>
      <c r="T36" s="980"/>
      <c r="U36" s="980">
        <v>2040</v>
      </c>
      <c r="V36" s="1004"/>
      <c r="W36" s="31"/>
      <c r="X36" s="894" t="s">
        <v>508</v>
      </c>
      <c r="Y36" s="895"/>
      <c r="Z36" s="895"/>
      <c r="AA36" s="881" t="s">
        <v>617</v>
      </c>
      <c r="AB36" s="881"/>
      <c r="AC36" s="881"/>
      <c r="AD36" s="881"/>
      <c r="AE36" s="881"/>
      <c r="AF36" s="881"/>
      <c r="AG36" s="881"/>
      <c r="AH36" s="881"/>
      <c r="AI36" s="881"/>
      <c r="AJ36" s="881"/>
      <c r="AK36" s="882"/>
      <c r="AL36" s="31"/>
    </row>
    <row r="37" spans="1:109" s="32" customFormat="1" ht="42.6" customHeight="1" x14ac:dyDescent="0.35">
      <c r="A37" s="31"/>
      <c r="B37" s="905" t="s">
        <v>590</v>
      </c>
      <c r="C37" s="906"/>
      <c r="D37" s="31"/>
      <c r="E37" s="31"/>
      <c r="F37" s="31"/>
      <c r="G37" s="31"/>
      <c r="H37" s="900" t="s">
        <v>335</v>
      </c>
      <c r="I37" s="901"/>
      <c r="J37" s="898">
        <v>27990</v>
      </c>
      <c r="K37" s="1013"/>
      <c r="L37" s="898">
        <v>27747</v>
      </c>
      <c r="M37" s="1013"/>
      <c r="N37" s="898">
        <v>27303</v>
      </c>
      <c r="O37" s="1013"/>
      <c r="P37" s="898">
        <v>26797</v>
      </c>
      <c r="Q37" s="1013"/>
      <c r="R37" s="1013"/>
      <c r="S37" s="1013"/>
      <c r="T37" s="1013"/>
      <c r="U37" s="898">
        <v>26174</v>
      </c>
      <c r="V37" s="899"/>
      <c r="W37" s="31"/>
      <c r="X37" s="877" t="s">
        <v>277</v>
      </c>
      <c r="Y37" s="878"/>
      <c r="Z37" s="878"/>
      <c r="AA37" s="879"/>
      <c r="AB37" s="879"/>
      <c r="AC37" s="879"/>
      <c r="AD37" s="879"/>
      <c r="AE37" s="879"/>
      <c r="AF37" s="879"/>
      <c r="AG37" s="879"/>
      <c r="AH37" s="879"/>
      <c r="AI37" s="879"/>
      <c r="AJ37" s="879"/>
      <c r="AK37" s="880"/>
      <c r="AL37" s="31"/>
    </row>
    <row r="38" spans="1:109" s="32" customFormat="1" ht="37.5" customHeight="1" thickBot="1" x14ac:dyDescent="0.4">
      <c r="A38" s="31"/>
      <c r="B38" s="907"/>
      <c r="C38" s="908"/>
      <c r="D38" s="31"/>
      <c r="E38" s="31"/>
      <c r="F38" s="31"/>
      <c r="G38" s="31"/>
      <c r="H38" s="902" t="s">
        <v>595</v>
      </c>
      <c r="I38" s="903"/>
      <c r="J38" s="904">
        <v>0.999</v>
      </c>
      <c r="K38" s="904"/>
      <c r="L38" s="904">
        <v>0.99099999999999999</v>
      </c>
      <c r="M38" s="904"/>
      <c r="N38" s="904">
        <v>0.97499999999999998</v>
      </c>
      <c r="O38" s="904"/>
      <c r="P38" s="904">
        <v>0.95699999999999996</v>
      </c>
      <c r="Q38" s="904"/>
      <c r="R38" s="904"/>
      <c r="S38" s="904"/>
      <c r="T38" s="904"/>
      <c r="U38" s="904">
        <v>0.93500000000000005</v>
      </c>
      <c r="V38" s="1005"/>
      <c r="W38" s="31"/>
      <c r="X38" s="877" t="s">
        <v>594</v>
      </c>
      <c r="Y38" s="878"/>
      <c r="Z38" s="878"/>
      <c r="AA38" s="879"/>
      <c r="AB38" s="879"/>
      <c r="AC38" s="879"/>
      <c r="AD38" s="879"/>
      <c r="AE38" s="879"/>
      <c r="AF38" s="879"/>
      <c r="AG38" s="879"/>
      <c r="AH38" s="879"/>
      <c r="AI38" s="879"/>
      <c r="AJ38" s="879"/>
      <c r="AK38" s="880"/>
      <c r="AL38" s="31"/>
    </row>
    <row r="39" spans="1:109" s="32" customFormat="1" ht="38.25" customHeight="1" thickBot="1" x14ac:dyDescent="0.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894" t="s">
        <v>278</v>
      </c>
      <c r="Y39" s="895"/>
      <c r="Z39" s="895"/>
      <c r="AA39" s="881"/>
      <c r="AB39" s="881"/>
      <c r="AC39" s="881"/>
      <c r="AD39" s="881"/>
      <c r="AE39" s="881"/>
      <c r="AF39" s="881"/>
      <c r="AG39" s="881"/>
      <c r="AH39" s="881"/>
      <c r="AI39" s="881"/>
      <c r="AJ39" s="881"/>
      <c r="AK39" s="882"/>
      <c r="AL39" s="31"/>
    </row>
    <row r="40" spans="1:109" s="32" customFormat="1" ht="38.25" customHeight="1" x14ac:dyDescent="0.35">
      <c r="A40" s="31"/>
      <c r="B40" s="885" t="s">
        <v>498</v>
      </c>
      <c r="C40" s="886"/>
      <c r="D40" s="886"/>
      <c r="E40" s="886"/>
      <c r="F40" s="886"/>
      <c r="G40" s="886"/>
      <c r="H40" s="886"/>
      <c r="I40" s="886"/>
      <c r="J40" s="886"/>
      <c r="K40" s="886"/>
      <c r="L40" s="886"/>
      <c r="M40" s="886"/>
      <c r="N40" s="886"/>
      <c r="O40" s="886"/>
      <c r="P40" s="886"/>
      <c r="Q40" s="886"/>
      <c r="R40" s="886"/>
      <c r="S40" s="886"/>
      <c r="T40" s="886"/>
      <c r="U40" s="886"/>
      <c r="V40" s="887"/>
      <c r="W40" s="31"/>
      <c r="X40" s="1835" t="s">
        <v>280</v>
      </c>
      <c r="Y40" s="1836"/>
      <c r="Z40" s="1837"/>
      <c r="AA40" s="1841" t="s">
        <v>618</v>
      </c>
      <c r="AB40" s="1842"/>
      <c r="AC40" s="1842"/>
      <c r="AD40" s="1842"/>
      <c r="AE40" s="1842"/>
      <c r="AF40" s="1842"/>
      <c r="AG40" s="1842"/>
      <c r="AH40" s="1842"/>
      <c r="AI40" s="1842"/>
      <c r="AJ40" s="1842"/>
      <c r="AK40" s="1843"/>
      <c r="AL40" s="31"/>
    </row>
    <row r="41" spans="1:109" s="32" customFormat="1" ht="38.25" customHeight="1" x14ac:dyDescent="0.35">
      <c r="A41" s="31"/>
      <c r="B41" s="888"/>
      <c r="C41" s="889"/>
      <c r="D41" s="889"/>
      <c r="E41" s="889"/>
      <c r="F41" s="889"/>
      <c r="G41" s="889"/>
      <c r="H41" s="889"/>
      <c r="I41" s="889"/>
      <c r="J41" s="889"/>
      <c r="K41" s="889"/>
      <c r="L41" s="889"/>
      <c r="M41" s="889"/>
      <c r="N41" s="889"/>
      <c r="O41" s="889"/>
      <c r="P41" s="889"/>
      <c r="Q41" s="889"/>
      <c r="R41" s="889"/>
      <c r="S41" s="889"/>
      <c r="T41" s="889"/>
      <c r="U41" s="889"/>
      <c r="V41" s="890"/>
      <c r="X41" s="1838"/>
      <c r="Y41" s="1839"/>
      <c r="Z41" s="1840"/>
      <c r="AA41" s="1844"/>
      <c r="AB41" s="1845"/>
      <c r="AC41" s="1845"/>
      <c r="AD41" s="1845"/>
      <c r="AE41" s="1845"/>
      <c r="AF41" s="1845"/>
      <c r="AG41" s="1845"/>
      <c r="AH41" s="1845"/>
      <c r="AI41" s="1845"/>
      <c r="AJ41" s="1845"/>
      <c r="AK41" s="1846"/>
    </row>
    <row r="42" spans="1:109" s="32" customFormat="1" ht="38.25" customHeight="1" thickBot="1" x14ac:dyDescent="0.4">
      <c r="A42" s="31"/>
      <c r="B42" s="891"/>
      <c r="C42" s="892"/>
      <c r="D42" s="892"/>
      <c r="E42" s="892"/>
      <c r="F42" s="892"/>
      <c r="G42" s="892"/>
      <c r="H42" s="892"/>
      <c r="I42" s="892"/>
      <c r="J42" s="892"/>
      <c r="K42" s="892"/>
      <c r="L42" s="892"/>
      <c r="M42" s="892"/>
      <c r="N42" s="892"/>
      <c r="O42" s="892"/>
      <c r="P42" s="892"/>
      <c r="Q42" s="892"/>
      <c r="R42" s="892"/>
      <c r="S42" s="892"/>
      <c r="T42" s="892"/>
      <c r="U42" s="892"/>
      <c r="V42" s="893"/>
      <c r="X42" s="896" t="s">
        <v>279</v>
      </c>
      <c r="Y42" s="897"/>
      <c r="Z42" s="897"/>
      <c r="AA42" s="883"/>
      <c r="AB42" s="883"/>
      <c r="AC42" s="883"/>
      <c r="AD42" s="883"/>
      <c r="AE42" s="883"/>
      <c r="AF42" s="883"/>
      <c r="AG42" s="883"/>
      <c r="AH42" s="883"/>
      <c r="AI42" s="883"/>
      <c r="AJ42" s="883"/>
      <c r="AK42" s="884"/>
    </row>
    <row r="43" spans="1:109" s="32" customFormat="1" ht="42.6" customHeight="1" x14ac:dyDescent="0.35">
      <c r="G43" s="31"/>
    </row>
    <row r="44" spans="1:109" s="32" customFormat="1" ht="42.6" customHeight="1" x14ac:dyDescent="0.35">
      <c r="G44" s="31"/>
    </row>
    <row r="45" spans="1:109" s="32" customFormat="1" ht="42.6" customHeight="1" x14ac:dyDescent="0.35">
      <c r="G45" s="31"/>
    </row>
    <row r="46" spans="1:109" s="32" customFormat="1" ht="42.6" customHeight="1" x14ac:dyDescent="0.35">
      <c r="F46" s="31"/>
      <c r="G46" s="31"/>
    </row>
    <row r="47" spans="1:109" s="32" customFormat="1" ht="42.6" customHeight="1" x14ac:dyDescent="0.35">
      <c r="F47" s="31"/>
      <c r="G47" s="31"/>
    </row>
    <row r="48" spans="1:109" s="32" customFormat="1" ht="42.6" customHeight="1" x14ac:dyDescent="0.35">
      <c r="F48" s="31"/>
      <c r="G48" s="31"/>
    </row>
    <row r="49" spans="2:37" s="32" customFormat="1" ht="42.6" customHeight="1" x14ac:dyDescent="0.35">
      <c r="F49" s="31"/>
      <c r="G49" s="31"/>
    </row>
    <row r="50" spans="2:37" s="32" customFormat="1" ht="42.6" customHeight="1" x14ac:dyDescent="0.35">
      <c r="E50" s="30"/>
      <c r="F50" s="31"/>
      <c r="G50" s="31"/>
    </row>
    <row r="51" spans="2:37" s="32" customFormat="1" ht="42.6" customHeight="1" x14ac:dyDescent="0.35">
      <c r="E51" s="30"/>
      <c r="F51" s="31"/>
      <c r="G51" s="31"/>
    </row>
    <row r="52" spans="2:37" s="32" customFormat="1" ht="42.6" customHeight="1" x14ac:dyDescent="0.35">
      <c r="E52" s="1"/>
      <c r="F52" s="31"/>
      <c r="G52" s="31"/>
      <c r="AJ52" s="1"/>
      <c r="AK52" s="1"/>
    </row>
    <row r="53" spans="2:37" ht="36" customHeight="1" x14ac:dyDescent="0.25">
      <c r="B53" s="30"/>
      <c r="C53" s="30"/>
      <c r="D53" s="30"/>
      <c r="F53" s="30"/>
      <c r="G53" s="30"/>
    </row>
    <row r="54" spans="2:37" ht="36" customHeight="1" x14ac:dyDescent="0.25">
      <c r="B54" s="30"/>
      <c r="C54" s="30"/>
      <c r="D54" s="30"/>
      <c r="F54" s="30"/>
      <c r="G54" s="30"/>
    </row>
    <row r="55" spans="2:37" ht="36" customHeight="1" x14ac:dyDescent="0.25"/>
    <row r="56" spans="2:37" ht="36" customHeight="1" x14ac:dyDescent="0.25"/>
    <row r="57" spans="2:37" ht="36" customHeight="1" x14ac:dyDescent="0.25"/>
    <row r="58" spans="2:37" ht="36" customHeight="1" x14ac:dyDescent="0.25"/>
    <row r="59" spans="2:37" ht="36" customHeight="1" x14ac:dyDescent="0.25"/>
    <row r="60" spans="2:37" ht="36" customHeight="1" x14ac:dyDescent="0.25"/>
  </sheetData>
  <mergeCells count="161">
    <mergeCell ref="A2:J3"/>
    <mergeCell ref="T14:V14"/>
    <mergeCell ref="Q15:Q16"/>
    <mergeCell ref="R15:R16"/>
    <mergeCell ref="L7:P7"/>
    <mergeCell ref="L6:P6"/>
    <mergeCell ref="L5:P5"/>
    <mergeCell ref="L4:P4"/>
    <mergeCell ref="L3:P3"/>
    <mergeCell ref="L2:P2"/>
    <mergeCell ref="Q2:W2"/>
    <mergeCell ref="Q3:W3"/>
    <mergeCell ref="Q4:W4"/>
    <mergeCell ref="Q5:W5"/>
    <mergeCell ref="Q6:W6"/>
    <mergeCell ref="Q7:W7"/>
    <mergeCell ref="H13:V13"/>
    <mergeCell ref="T15:T16"/>
    <mergeCell ref="U15:U16"/>
    <mergeCell ref="T17:T21"/>
    <mergeCell ref="B25:E25"/>
    <mergeCell ref="B26:E26"/>
    <mergeCell ref="H26:J26"/>
    <mergeCell ref="B22:E22"/>
    <mergeCell ref="B13:D13"/>
    <mergeCell ref="B18:F18"/>
    <mergeCell ref="Q17:Q21"/>
    <mergeCell ref="Q14:R14"/>
    <mergeCell ref="R17:R21"/>
    <mergeCell ref="B14:D14"/>
    <mergeCell ref="B15:D15"/>
    <mergeCell ref="B16:D16"/>
    <mergeCell ref="B17:D17"/>
    <mergeCell ref="B19:D19"/>
    <mergeCell ref="B20:D20"/>
    <mergeCell ref="H14:K14"/>
    <mergeCell ref="H15:K15"/>
    <mergeCell ref="H16:K16"/>
    <mergeCell ref="H17:K17"/>
    <mergeCell ref="H18:K18"/>
    <mergeCell ref="H19:K19"/>
    <mergeCell ref="H21:K21"/>
    <mergeCell ref="H20:K20"/>
    <mergeCell ref="B24:E24"/>
    <mergeCell ref="H23:K23"/>
    <mergeCell ref="L36:M36"/>
    <mergeCell ref="U30:V30"/>
    <mergeCell ref="U31:V31"/>
    <mergeCell ref="L30:N30"/>
    <mergeCell ref="U36:V36"/>
    <mergeCell ref="P36:T36"/>
    <mergeCell ref="N38:O38"/>
    <mergeCell ref="P38:T38"/>
    <mergeCell ref="U38:V38"/>
    <mergeCell ref="H33:V34"/>
    <mergeCell ref="H35:V35"/>
    <mergeCell ref="J37:K37"/>
    <mergeCell ref="L37:M37"/>
    <mergeCell ref="N37:O37"/>
    <mergeCell ref="P37:T37"/>
    <mergeCell ref="O29:T29"/>
    <mergeCell ref="O30:T30"/>
    <mergeCell ref="L31:N31"/>
    <mergeCell ref="O31:T31"/>
    <mergeCell ref="B28:C28"/>
    <mergeCell ref="L29:N29"/>
    <mergeCell ref="J36:K36"/>
    <mergeCell ref="H36:I36"/>
    <mergeCell ref="H28:K28"/>
    <mergeCell ref="H29:K29"/>
    <mergeCell ref="H30:K30"/>
    <mergeCell ref="H31:K31"/>
    <mergeCell ref="N36:O36"/>
    <mergeCell ref="AA25:AE25"/>
    <mergeCell ref="AA26:AE26"/>
    <mergeCell ref="AA27:AE27"/>
    <mergeCell ref="AA28:AE28"/>
    <mergeCell ref="U29:V29"/>
    <mergeCell ref="Q22:Q25"/>
    <mergeCell ref="H24:K24"/>
    <mergeCell ref="H25:K25"/>
    <mergeCell ref="R22:R25"/>
    <mergeCell ref="T22:T25"/>
    <mergeCell ref="U22:U25"/>
    <mergeCell ref="H27:V27"/>
    <mergeCell ref="L28:N28"/>
    <mergeCell ref="O28:T28"/>
    <mergeCell ref="U28:V28"/>
    <mergeCell ref="H22:K22"/>
    <mergeCell ref="AA33:AE33"/>
    <mergeCell ref="X25:Z25"/>
    <mergeCell ref="AA21:AE21"/>
    <mergeCell ref="AA22:AE22"/>
    <mergeCell ref="AA23:AE23"/>
    <mergeCell ref="X22:Z22"/>
    <mergeCell ref="X23:Z23"/>
    <mergeCell ref="L8:P8"/>
    <mergeCell ref="L9:P9"/>
    <mergeCell ref="Q8:W8"/>
    <mergeCell ref="Q9:W9"/>
    <mergeCell ref="X18:AB18"/>
    <mergeCell ref="AA20:AE20"/>
    <mergeCell ref="X20:Z20"/>
    <mergeCell ref="B11:AK12"/>
    <mergeCell ref="AH14:AJ14"/>
    <mergeCell ref="AH15:AJ15"/>
    <mergeCell ref="AG17:AG18"/>
    <mergeCell ref="AG14:AG15"/>
    <mergeCell ref="X14:AB14"/>
    <mergeCell ref="X15:AB15"/>
    <mergeCell ref="X17:AB17"/>
    <mergeCell ref="X16:AB16"/>
    <mergeCell ref="X21:Z21"/>
    <mergeCell ref="B23:E23"/>
    <mergeCell ref="U17:U21"/>
    <mergeCell ref="X36:Z36"/>
    <mergeCell ref="AF30:AK30"/>
    <mergeCell ref="AF31:AK31"/>
    <mergeCell ref="AF32:AK32"/>
    <mergeCell ref="AF33:AK33"/>
    <mergeCell ref="AA35:AK35"/>
    <mergeCell ref="AA36:AK36"/>
    <mergeCell ref="X26:Z26"/>
    <mergeCell ref="X27:Z27"/>
    <mergeCell ref="X35:Z35"/>
    <mergeCell ref="X29:Y29"/>
    <mergeCell ref="X30:Y30"/>
    <mergeCell ref="AA29:AE29"/>
    <mergeCell ref="X31:Y31"/>
    <mergeCell ref="X32:Y32"/>
    <mergeCell ref="X33:Y33"/>
    <mergeCell ref="AA30:AE30"/>
    <mergeCell ref="AA31:AE31"/>
    <mergeCell ref="AA32:AE32"/>
    <mergeCell ref="X28:Z28"/>
    <mergeCell ref="AF20:AK20"/>
    <mergeCell ref="AF21:AK21"/>
    <mergeCell ref="AF22:AK22"/>
    <mergeCell ref="AF23:AK23"/>
    <mergeCell ref="AF25:AK25"/>
    <mergeCell ref="AF26:AK26"/>
    <mergeCell ref="AF27:AK27"/>
    <mergeCell ref="AF28:AK28"/>
    <mergeCell ref="AF29:AK29"/>
    <mergeCell ref="X37:Z37"/>
    <mergeCell ref="AA37:AK37"/>
    <mergeCell ref="X38:Z38"/>
    <mergeCell ref="AA38:AK38"/>
    <mergeCell ref="AA39:AK39"/>
    <mergeCell ref="AA42:AK42"/>
    <mergeCell ref="B40:V42"/>
    <mergeCell ref="X39:Z39"/>
    <mergeCell ref="X42:Z42"/>
    <mergeCell ref="U37:V37"/>
    <mergeCell ref="H37:I37"/>
    <mergeCell ref="H38:I38"/>
    <mergeCell ref="J38:K38"/>
    <mergeCell ref="L38:M38"/>
    <mergeCell ref="B37:C38"/>
    <mergeCell ref="X40:Z41"/>
    <mergeCell ref="AA40:AK41"/>
  </mergeCells>
  <phoneticPr fontId="0" type="noConversion"/>
  <hyperlinks>
    <hyperlink ref="Q7" r:id="rId1"/>
  </hyperlinks>
  <pageMargins left="0.19685039370078741" right="0.19685039370078741" top="0.59055118110236227" bottom="0.78740157480314965" header="0.19685039370078741" footer="0.86614173228346458"/>
  <pageSetup paperSize="8" scale="49" orientation="landscape" r:id="rId2"/>
  <headerFooter alignWithMargins="0">
    <oddHeader>&amp;C&amp;"Arial,Fett"&amp;26 1. Strukturdaten der Ortsgemeinde (OG):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K21"/>
  <sheetViews>
    <sheetView view="pageBreakPreview" zoomScale="55" zoomScaleNormal="70" zoomScaleSheetLayoutView="55" zoomScalePageLayoutView="55" workbookViewId="0">
      <selection activeCell="V3" sqref="V3:W3"/>
    </sheetView>
  </sheetViews>
  <sheetFormatPr baseColWidth="10" defaultRowHeight="14.25" x14ac:dyDescent="0.2"/>
  <cols>
    <col min="1" max="1" width="15" customWidth="1"/>
    <col min="2" max="2" width="22.625" customWidth="1"/>
    <col min="3" max="3" width="1.125" customWidth="1"/>
    <col min="4" max="4" width="7.25" customWidth="1"/>
    <col min="5" max="5" width="12.125" customWidth="1"/>
    <col min="6" max="6" width="7.375" customWidth="1"/>
    <col min="7" max="7" width="1.125" customWidth="1"/>
    <col min="8" max="8" width="7.25" customWidth="1"/>
    <col min="9" max="9" width="7.375" customWidth="1"/>
    <col min="10" max="10" width="7.25" customWidth="1"/>
    <col min="11" max="11" width="1.125" customWidth="1"/>
    <col min="12" max="12" width="7.5" customWidth="1"/>
    <col min="13" max="13" width="10" customWidth="1"/>
    <col min="14" max="14" width="10.125" customWidth="1"/>
    <col min="15" max="15" width="1.125" customWidth="1"/>
    <col min="16" max="16" width="7.375" customWidth="1"/>
    <col min="17" max="17" width="10.875" customWidth="1"/>
    <col min="18" max="18" width="7.5" customWidth="1"/>
    <col min="19" max="19" width="10.625" customWidth="1"/>
    <col min="20" max="20" width="10.375" customWidth="1"/>
    <col min="21" max="21" width="1" customWidth="1"/>
    <col min="22" max="22" width="8.875" customWidth="1"/>
    <col min="23" max="23" width="8.75" customWidth="1"/>
    <col min="24" max="24" width="1" customWidth="1"/>
    <col min="25" max="25" width="7.5" customWidth="1"/>
    <col min="26" max="26" width="7.25" customWidth="1"/>
    <col min="27" max="27" width="9.25" customWidth="1"/>
    <col min="28" max="28" width="1" customWidth="1"/>
    <col min="29" max="29" width="7.375" customWidth="1"/>
    <col min="30" max="30" width="7.625" customWidth="1"/>
    <col min="31" max="31" width="9.25" customWidth="1"/>
    <col min="32" max="32" width="9.625" customWidth="1"/>
    <col min="33" max="33" width="1" customWidth="1"/>
    <col min="34" max="34" width="9.875" customWidth="1"/>
    <col min="35" max="35" width="10.125" customWidth="1"/>
    <col min="36" max="36" width="1" customWidth="1"/>
    <col min="37" max="37" width="29.5" customWidth="1"/>
  </cols>
  <sheetData>
    <row r="1" spans="1:37" ht="15.75" customHeight="1" thickBot="1" x14ac:dyDescent="0.25"/>
    <row r="2" spans="1:37" ht="39" customHeight="1" thickBot="1" x14ac:dyDescent="0.25">
      <c r="D2" s="1084" t="s">
        <v>2</v>
      </c>
      <c r="E2" s="1085"/>
      <c r="F2" s="1085"/>
      <c r="G2" s="1085"/>
      <c r="H2" s="1096"/>
      <c r="I2" s="952" t="str">
        <f>' Strukturdaten'!Q2</f>
        <v>Hochscheid</v>
      </c>
      <c r="J2" s="953"/>
      <c r="K2" s="953"/>
      <c r="L2" s="953"/>
      <c r="M2" s="953"/>
      <c r="N2" s="954"/>
      <c r="Q2" s="1084" t="s">
        <v>30</v>
      </c>
      <c r="R2" s="1085"/>
      <c r="S2" s="1085"/>
      <c r="T2" s="1085"/>
      <c r="U2" s="1096"/>
      <c r="V2" s="952" t="str">
        <f>' Strukturdaten'!Q8</f>
        <v>07 231 056</v>
      </c>
      <c r="W2" s="954"/>
    </row>
    <row r="3" spans="1:37" ht="39" customHeight="1" thickBot="1" x14ac:dyDescent="0.25">
      <c r="D3" s="1084" t="s">
        <v>29</v>
      </c>
      <c r="E3" s="1085"/>
      <c r="F3" s="1085"/>
      <c r="G3" s="1085"/>
      <c r="H3" s="1096"/>
      <c r="I3" s="952" t="str">
        <f>' Strukturdaten'!Q3</f>
        <v>Bernkastel-Kues</v>
      </c>
      <c r="J3" s="953"/>
      <c r="K3" s="953"/>
      <c r="L3" s="953"/>
      <c r="M3" s="953"/>
      <c r="N3" s="954"/>
      <c r="Q3" s="1084" t="s">
        <v>177</v>
      </c>
      <c r="R3" s="1085"/>
      <c r="S3" s="1085"/>
      <c r="T3" s="1085"/>
      <c r="U3" s="1096"/>
      <c r="V3" s="952" t="s">
        <v>607</v>
      </c>
      <c r="W3" s="954"/>
    </row>
    <row r="4" spans="1:37" ht="15.75" customHeight="1" thickBot="1" x14ac:dyDescent="0.25"/>
    <row r="5" spans="1:37" ht="62.25" customHeight="1" thickBot="1" x14ac:dyDescent="0.45">
      <c r="A5" s="1259" t="s">
        <v>28</v>
      </c>
      <c r="B5" s="1260"/>
      <c r="C5" s="178"/>
      <c r="D5" s="1336" t="s">
        <v>86</v>
      </c>
      <c r="E5" s="1337"/>
      <c r="F5" s="1337"/>
      <c r="G5" s="1338"/>
      <c r="H5" s="1337"/>
      <c r="I5" s="1337"/>
      <c r="J5" s="1339"/>
      <c r="K5" s="188"/>
      <c r="L5" s="1398" t="s">
        <v>242</v>
      </c>
      <c r="M5" s="1399"/>
      <c r="N5" s="1399"/>
      <c r="O5" s="1400"/>
      <c r="P5" s="1399"/>
      <c r="Q5" s="1399"/>
      <c r="R5" s="1399"/>
      <c r="S5" s="1399"/>
      <c r="T5" s="1401"/>
      <c r="U5" s="186"/>
      <c r="V5" s="1071" t="s">
        <v>71</v>
      </c>
      <c r="W5" s="1072"/>
      <c r="X5" s="178"/>
      <c r="Y5" s="1078" t="s">
        <v>553</v>
      </c>
      <c r="Z5" s="1186"/>
      <c r="AA5" s="1079"/>
      <c r="AB5" s="178"/>
      <c r="AC5" s="1078" t="s">
        <v>554</v>
      </c>
      <c r="AD5" s="1186"/>
      <c r="AE5" s="1186"/>
      <c r="AF5" s="1079"/>
      <c r="AG5" s="112"/>
      <c r="AH5" s="1315" t="s">
        <v>453</v>
      </c>
      <c r="AI5" s="1316"/>
      <c r="AJ5" s="188"/>
      <c r="AK5" s="1165" t="s">
        <v>367</v>
      </c>
    </row>
    <row r="6" spans="1:37" ht="38.25" customHeight="1" x14ac:dyDescent="0.35">
      <c r="A6" s="1256"/>
      <c r="B6" s="1261"/>
      <c r="C6" s="113"/>
      <c r="D6" s="1071" t="s">
        <v>435</v>
      </c>
      <c r="E6" s="1093"/>
      <c r="F6" s="1072"/>
      <c r="G6" s="142"/>
      <c r="H6" s="1078" t="s">
        <v>535</v>
      </c>
      <c r="I6" s="1186"/>
      <c r="J6" s="1079"/>
      <c r="K6" s="188"/>
      <c r="L6" s="1071" t="s">
        <v>394</v>
      </c>
      <c r="M6" s="1093"/>
      <c r="N6" s="1072"/>
      <c r="O6" s="188"/>
      <c r="P6" s="1071" t="s">
        <v>91</v>
      </c>
      <c r="Q6" s="1093"/>
      <c r="R6" s="1093"/>
      <c r="S6" s="1093"/>
      <c r="T6" s="1072"/>
      <c r="U6" s="183"/>
      <c r="V6" s="1073"/>
      <c r="W6" s="1074"/>
      <c r="X6" s="145"/>
      <c r="Y6" s="1080"/>
      <c r="Z6" s="1187"/>
      <c r="AA6" s="1081"/>
      <c r="AB6" s="145"/>
      <c r="AC6" s="1080"/>
      <c r="AD6" s="1187"/>
      <c r="AE6" s="1187"/>
      <c r="AF6" s="1081"/>
      <c r="AG6" s="112"/>
      <c r="AH6" s="1317"/>
      <c r="AI6" s="1318"/>
      <c r="AJ6" s="188"/>
      <c r="AK6" s="1264"/>
    </row>
    <row r="7" spans="1:37" ht="87" customHeight="1" x14ac:dyDescent="0.4">
      <c r="A7" s="1256"/>
      <c r="B7" s="1261"/>
      <c r="C7" s="153"/>
      <c r="D7" s="1073"/>
      <c r="E7" s="1247"/>
      <c r="F7" s="1074"/>
      <c r="G7" s="142"/>
      <c r="H7" s="1248"/>
      <c r="I7" s="1299"/>
      <c r="J7" s="1249"/>
      <c r="K7" s="188"/>
      <c r="L7" s="1073"/>
      <c r="M7" s="1247"/>
      <c r="N7" s="1074"/>
      <c r="O7" s="188"/>
      <c r="P7" s="1109" t="s">
        <v>556</v>
      </c>
      <c r="Q7" s="1088" t="s">
        <v>555</v>
      </c>
      <c r="R7" s="1190" t="s">
        <v>433</v>
      </c>
      <c r="S7" s="1190"/>
      <c r="T7" s="1094"/>
      <c r="U7" s="183"/>
      <c r="V7" s="1073"/>
      <c r="W7" s="1074"/>
      <c r="X7" s="146"/>
      <c r="Y7" s="1248"/>
      <c r="Z7" s="1299"/>
      <c r="AA7" s="1249"/>
      <c r="AB7" s="146"/>
      <c r="AC7" s="1248"/>
      <c r="AD7" s="1299"/>
      <c r="AE7" s="1299"/>
      <c r="AF7" s="1249"/>
      <c r="AG7" s="112"/>
      <c r="AH7" s="1317"/>
      <c r="AI7" s="1318"/>
      <c r="AJ7" s="188"/>
      <c r="AK7" s="1264"/>
    </row>
    <row r="8" spans="1:37" ht="155.25" customHeight="1" x14ac:dyDescent="0.35">
      <c r="A8" s="1256"/>
      <c r="B8" s="1261"/>
      <c r="C8" s="174"/>
      <c r="D8" s="1109" t="s">
        <v>102</v>
      </c>
      <c r="E8" s="1088" t="s">
        <v>434</v>
      </c>
      <c r="F8" s="1334" t="s">
        <v>557</v>
      </c>
      <c r="G8" s="185"/>
      <c r="H8" s="1109" t="s">
        <v>26</v>
      </c>
      <c r="I8" s="1088" t="s">
        <v>27</v>
      </c>
      <c r="J8" s="1111" t="s">
        <v>536</v>
      </c>
      <c r="K8" s="188"/>
      <c r="L8" s="1286" t="s">
        <v>102</v>
      </c>
      <c r="M8" s="1190" t="s">
        <v>339</v>
      </c>
      <c r="N8" s="1094"/>
      <c r="O8" s="188"/>
      <c r="P8" s="1109"/>
      <c r="Q8" s="1088"/>
      <c r="R8" s="1088" t="s">
        <v>102</v>
      </c>
      <c r="S8" s="1190" t="s">
        <v>436</v>
      </c>
      <c r="T8" s="1094"/>
      <c r="U8" s="117"/>
      <c r="V8" s="1189" t="s">
        <v>533</v>
      </c>
      <c r="W8" s="1094"/>
      <c r="X8" s="185"/>
      <c r="Y8" s="1109" t="s">
        <v>430</v>
      </c>
      <c r="Z8" s="1289" t="s">
        <v>344</v>
      </c>
      <c r="AA8" s="1111" t="s">
        <v>431</v>
      </c>
      <c r="AB8" s="185"/>
      <c r="AC8" s="1109" t="s">
        <v>534</v>
      </c>
      <c r="AD8" s="1402" t="s">
        <v>67</v>
      </c>
      <c r="AE8" s="1088" t="s">
        <v>336</v>
      </c>
      <c r="AF8" s="1277" t="s">
        <v>347</v>
      </c>
      <c r="AG8" s="541"/>
      <c r="AH8" s="1317"/>
      <c r="AI8" s="1318"/>
      <c r="AJ8" s="188"/>
      <c r="AK8" s="1264"/>
    </row>
    <row r="9" spans="1:37" ht="71.25" customHeight="1" thickBot="1" x14ac:dyDescent="0.4">
      <c r="A9" s="1262"/>
      <c r="B9" s="1263"/>
      <c r="C9" s="142"/>
      <c r="D9" s="1298"/>
      <c r="E9" s="1089"/>
      <c r="F9" s="1335"/>
      <c r="G9" s="142"/>
      <c r="H9" s="1110"/>
      <c r="I9" s="1089"/>
      <c r="J9" s="1112"/>
      <c r="K9" s="188"/>
      <c r="L9" s="1288"/>
      <c r="M9" s="689" t="s">
        <v>363</v>
      </c>
      <c r="N9" s="684" t="s">
        <v>364</v>
      </c>
      <c r="O9" s="188"/>
      <c r="P9" s="1110"/>
      <c r="Q9" s="1089"/>
      <c r="R9" s="1089"/>
      <c r="S9" s="613" t="s">
        <v>363</v>
      </c>
      <c r="T9" s="448" t="s">
        <v>364</v>
      </c>
      <c r="U9" s="145"/>
      <c r="V9" s="528" t="s">
        <v>345</v>
      </c>
      <c r="W9" s="526" t="s">
        <v>346</v>
      </c>
      <c r="X9" s="145"/>
      <c r="Y9" s="1110"/>
      <c r="Z9" s="1290"/>
      <c r="AA9" s="1112"/>
      <c r="AB9" s="145"/>
      <c r="AC9" s="1298"/>
      <c r="AD9" s="1403"/>
      <c r="AE9" s="1404"/>
      <c r="AF9" s="1278"/>
      <c r="AG9" s="541"/>
      <c r="AH9" s="623" t="s">
        <v>363</v>
      </c>
      <c r="AI9" s="620" t="s">
        <v>432</v>
      </c>
      <c r="AJ9" s="188"/>
      <c r="AK9" s="1166"/>
    </row>
    <row r="10" spans="1:37" ht="38.25" customHeight="1" thickBot="1" x14ac:dyDescent="0.4">
      <c r="A10" s="1215" t="s">
        <v>428</v>
      </c>
      <c r="B10" s="1216"/>
      <c r="C10" s="1216"/>
      <c r="D10" s="1216"/>
      <c r="E10" s="1216"/>
      <c r="F10" s="1216"/>
      <c r="G10" s="1216"/>
      <c r="H10" s="1216"/>
      <c r="I10" s="1216"/>
      <c r="J10" s="1216"/>
      <c r="K10" s="188"/>
      <c r="L10" s="145"/>
      <c r="M10" s="145"/>
      <c r="N10" s="145"/>
      <c r="O10" s="188"/>
      <c r="P10" s="200"/>
      <c r="Q10" s="200"/>
      <c r="R10" s="182"/>
      <c r="S10" s="113"/>
      <c r="T10" s="113"/>
      <c r="U10" s="145"/>
      <c r="V10" s="200"/>
      <c r="W10" s="200"/>
      <c r="X10" s="145"/>
      <c r="Y10" s="200"/>
      <c r="Z10" s="200"/>
      <c r="AA10" s="200"/>
      <c r="AB10" s="145"/>
      <c r="AC10" s="200"/>
      <c r="AD10" s="200"/>
      <c r="AE10" s="200"/>
      <c r="AF10" s="188"/>
      <c r="AG10" s="188"/>
      <c r="AH10" s="188"/>
      <c r="AI10" s="188"/>
      <c r="AJ10" s="188"/>
      <c r="AK10" s="766"/>
    </row>
    <row r="11" spans="1:37" ht="75" customHeight="1" x14ac:dyDescent="0.35">
      <c r="A11" s="1201" t="s">
        <v>281</v>
      </c>
      <c r="B11" s="622" t="s">
        <v>65</v>
      </c>
      <c r="C11" s="175"/>
      <c r="D11" s="226"/>
      <c r="E11" s="227"/>
      <c r="F11" s="228"/>
      <c r="G11" s="142"/>
      <c r="H11" s="226"/>
      <c r="I11" s="227"/>
      <c r="J11" s="228"/>
      <c r="K11" s="188"/>
      <c r="L11" s="639"/>
      <c r="M11" s="693"/>
      <c r="N11" s="692"/>
      <c r="O11" s="188"/>
      <c r="P11" s="226"/>
      <c r="Q11" s="227"/>
      <c r="R11" s="234"/>
      <c r="S11" s="235"/>
      <c r="T11" s="236"/>
      <c r="U11" s="145"/>
      <c r="V11" s="226"/>
      <c r="W11" s="239"/>
      <c r="X11" s="145"/>
      <c r="Y11" s="226"/>
      <c r="Z11" s="530"/>
      <c r="AA11" s="239"/>
      <c r="AB11" s="145"/>
      <c r="AC11" s="226"/>
      <c r="AD11" s="227"/>
      <c r="AE11" s="227"/>
      <c r="AF11" s="697"/>
      <c r="AG11" s="188"/>
      <c r="AH11" s="280"/>
      <c r="AI11" s="282"/>
      <c r="AJ11" s="188"/>
      <c r="AK11" s="242"/>
    </row>
    <row r="12" spans="1:37" ht="74.25" customHeight="1" thickBot="1" x14ac:dyDescent="0.4">
      <c r="A12" s="1427"/>
      <c r="B12" s="621" t="s">
        <v>34</v>
      </c>
      <c r="C12" s="175"/>
      <c r="D12" s="477"/>
      <c r="E12" s="498"/>
      <c r="F12" s="818"/>
      <c r="G12" s="182"/>
      <c r="H12" s="477"/>
      <c r="I12" s="498"/>
      <c r="J12" s="690"/>
      <c r="K12" s="188"/>
      <c r="L12" s="717"/>
      <c r="M12" s="718"/>
      <c r="N12" s="685"/>
      <c r="O12" s="188"/>
      <c r="P12" s="477"/>
      <c r="Q12" s="498"/>
      <c r="R12" s="498"/>
      <c r="S12" s="498"/>
      <c r="T12" s="712"/>
      <c r="U12" s="182"/>
      <c r="V12" s="477"/>
      <c r="W12" s="712"/>
      <c r="X12" s="182"/>
      <c r="Y12" s="477"/>
      <c r="Z12" s="716"/>
      <c r="AA12" s="712"/>
      <c r="AB12" s="182"/>
      <c r="AC12" s="477"/>
      <c r="AD12" s="498"/>
      <c r="AE12" s="498"/>
      <c r="AF12" s="695"/>
      <c r="AG12" s="188"/>
      <c r="AH12" s="525"/>
      <c r="AI12" s="249"/>
      <c r="AJ12" s="188"/>
      <c r="AK12" s="244"/>
    </row>
    <row r="13" spans="1:37" ht="6.75" customHeight="1" thickBot="1" x14ac:dyDescent="0.4">
      <c r="A13" s="765"/>
      <c r="B13" s="177"/>
      <c r="C13" s="175"/>
      <c r="D13" s="719"/>
      <c r="E13" s="719"/>
      <c r="F13" s="719"/>
      <c r="G13" s="182"/>
      <c r="H13" s="182"/>
      <c r="I13" s="182"/>
      <c r="J13" s="182"/>
      <c r="K13" s="188"/>
      <c r="L13" s="183"/>
      <c r="M13" s="183"/>
      <c r="N13" s="183"/>
      <c r="O13" s="188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46"/>
      <c r="AD13" s="138"/>
      <c r="AE13" s="146"/>
      <c r="AF13" s="188"/>
      <c r="AG13" s="188"/>
      <c r="AH13" s="188"/>
      <c r="AI13" s="188"/>
      <c r="AJ13" s="188"/>
      <c r="AK13" s="766"/>
    </row>
    <row r="14" spans="1:37" ht="37.5" customHeight="1" thickBot="1" x14ac:dyDescent="0.45">
      <c r="A14" s="1325" t="s">
        <v>546</v>
      </c>
      <c r="B14" s="1327"/>
      <c r="C14" s="180"/>
      <c r="D14" s="192"/>
      <c r="E14" s="198"/>
      <c r="F14" s="193"/>
      <c r="G14" s="182"/>
      <c r="H14" s="192"/>
      <c r="I14" s="198"/>
      <c r="J14" s="193"/>
      <c r="K14" s="188"/>
      <c r="L14" s="696"/>
      <c r="M14" s="694"/>
      <c r="N14" s="698"/>
      <c r="O14" s="188"/>
      <c r="P14" s="192"/>
      <c r="Q14" s="198"/>
      <c r="R14" s="198"/>
      <c r="S14" s="198"/>
      <c r="T14" s="193"/>
      <c r="U14" s="182"/>
      <c r="V14" s="192"/>
      <c r="W14" s="193"/>
      <c r="X14" s="182"/>
      <c r="Y14" s="192"/>
      <c r="Z14" s="534"/>
      <c r="AA14" s="193"/>
      <c r="AB14" s="182"/>
      <c r="AC14" s="190"/>
      <c r="AD14" s="89"/>
      <c r="AE14" s="89"/>
      <c r="AF14" s="698"/>
      <c r="AG14" s="188"/>
      <c r="AH14" s="536"/>
      <c r="AI14" s="251"/>
      <c r="AJ14" s="188"/>
      <c r="AK14" s="92"/>
    </row>
    <row r="15" spans="1:37" ht="37.5" customHeight="1" thickBot="1" x14ac:dyDescent="0.4">
      <c r="C15" s="111"/>
      <c r="G15" s="111"/>
      <c r="K15" s="188"/>
      <c r="O15" s="188"/>
      <c r="U15" s="111"/>
      <c r="X15" s="111"/>
      <c r="AB15" s="111"/>
      <c r="AC15" s="44"/>
      <c r="AD15" s="44"/>
      <c r="AE15" s="44"/>
      <c r="AF15" s="188"/>
      <c r="AG15" s="188"/>
      <c r="AH15" s="188"/>
      <c r="AI15" s="188"/>
      <c r="AJ15" s="188"/>
      <c r="AK15" s="5"/>
    </row>
    <row r="16" spans="1:37" ht="55.5" customHeight="1" thickBot="1" x14ac:dyDescent="0.4">
      <c r="A16" s="1385" t="s">
        <v>429</v>
      </c>
      <c r="B16" s="1387"/>
      <c r="C16" s="142"/>
      <c r="D16" s="1394" t="s">
        <v>72</v>
      </c>
      <c r="E16" s="1405" t="s">
        <v>454</v>
      </c>
      <c r="F16" s="1414"/>
      <c r="G16" s="1405" t="s">
        <v>395</v>
      </c>
      <c r="H16" s="1406"/>
      <c r="I16" s="1406"/>
      <c r="J16" s="1407"/>
      <c r="K16" s="188"/>
      <c r="L16" s="715"/>
      <c r="M16" s="965" t="s">
        <v>532</v>
      </c>
      <c r="N16" s="966"/>
      <c r="O16" s="966"/>
      <c r="P16" s="966"/>
      <c r="Q16" s="966"/>
      <c r="R16" s="966"/>
      <c r="S16" s="966"/>
      <c r="T16" s="966"/>
      <c r="U16" s="966"/>
      <c r="V16" s="966"/>
      <c r="W16" s="966"/>
      <c r="X16" s="966"/>
      <c r="Y16" s="966"/>
      <c r="Z16" s="966"/>
      <c r="AA16" s="966"/>
      <c r="AB16" s="966"/>
      <c r="AC16" s="966"/>
      <c r="AD16" s="966"/>
      <c r="AE16" s="966"/>
      <c r="AF16" s="966"/>
      <c r="AG16" s="966"/>
      <c r="AH16" s="966"/>
      <c r="AI16" s="966"/>
      <c r="AJ16" s="966"/>
      <c r="AK16" s="1281"/>
    </row>
    <row r="17" spans="1:37" ht="6.75" customHeight="1" thickBot="1" x14ac:dyDescent="0.4">
      <c r="A17" s="1388"/>
      <c r="B17" s="1390"/>
      <c r="C17" s="142"/>
      <c r="D17" s="1395"/>
      <c r="E17" s="1408"/>
      <c r="F17" s="1415"/>
      <c r="G17" s="1408"/>
      <c r="H17" s="1409"/>
      <c r="I17" s="1409"/>
      <c r="J17" s="1410"/>
      <c r="K17" s="111"/>
      <c r="L17" s="111"/>
      <c r="M17" s="111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527"/>
      <c r="AA17" s="454"/>
      <c r="AB17" s="454"/>
      <c r="AC17" s="454"/>
      <c r="AD17" s="142"/>
      <c r="AE17" s="142"/>
      <c r="AF17" s="142"/>
      <c r="AG17" s="142"/>
      <c r="AH17" s="142"/>
      <c r="AI17" s="142"/>
      <c r="AJ17" s="142"/>
      <c r="AK17" s="142"/>
    </row>
    <row r="18" spans="1:37" ht="44.25" customHeight="1" thickBot="1" x14ac:dyDescent="0.4">
      <c r="A18" s="1391"/>
      <c r="B18" s="1393"/>
      <c r="C18" s="142"/>
      <c r="D18" s="1396"/>
      <c r="E18" s="1411"/>
      <c r="F18" s="1416"/>
      <c r="G18" s="1411"/>
      <c r="H18" s="1412"/>
      <c r="I18" s="1412"/>
      <c r="J18" s="1413"/>
      <c r="K18" s="111"/>
      <c r="L18" s="436"/>
      <c r="M18" s="1382" t="s">
        <v>203</v>
      </c>
      <c r="N18" s="1384"/>
      <c r="O18" s="450"/>
      <c r="P18" s="1364"/>
      <c r="Q18" s="1365"/>
      <c r="R18" s="1365"/>
      <c r="S18" s="1365"/>
      <c r="T18" s="1365"/>
      <c r="U18" s="1365"/>
      <c r="V18" s="1365"/>
      <c r="W18" s="1365"/>
      <c r="X18" s="1365"/>
      <c r="Y18" s="1365"/>
      <c r="Z18" s="1365"/>
      <c r="AA18" s="1365"/>
      <c r="AB18" s="1365"/>
      <c r="AC18" s="1365"/>
      <c r="AD18" s="1365"/>
      <c r="AE18" s="1365"/>
      <c r="AF18" s="1365"/>
      <c r="AG18" s="1366"/>
      <c r="AH18" s="1366"/>
      <c r="AI18" s="1366"/>
      <c r="AJ18" s="1366"/>
      <c r="AK18" s="1367"/>
    </row>
    <row r="19" spans="1:37" ht="6.75" customHeight="1" thickBot="1" x14ac:dyDescent="0.4">
      <c r="A19" s="449"/>
      <c r="B19" s="449"/>
      <c r="C19" s="142"/>
      <c r="D19" s="497"/>
      <c r="E19" s="105"/>
      <c r="F19" s="105"/>
      <c r="G19" s="105"/>
      <c r="H19" s="105"/>
      <c r="I19" s="105"/>
      <c r="J19" s="105"/>
      <c r="K19" s="111"/>
      <c r="L19" s="436"/>
      <c r="M19" s="1376" t="s">
        <v>202</v>
      </c>
      <c r="N19" s="1378"/>
      <c r="O19" s="450"/>
      <c r="P19" s="1368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1369"/>
      <c r="AE19" s="1369"/>
      <c r="AF19" s="1369"/>
      <c r="AG19" s="1370"/>
      <c r="AH19" s="1370"/>
      <c r="AI19" s="1370"/>
      <c r="AJ19" s="1370"/>
      <c r="AK19" s="1371"/>
    </row>
    <row r="20" spans="1:37" ht="45" customHeight="1" x14ac:dyDescent="0.35">
      <c r="A20" s="961" t="s">
        <v>301</v>
      </c>
      <c r="B20" s="1255"/>
      <c r="C20" s="142"/>
      <c r="D20" s="852"/>
      <c r="E20" s="1417"/>
      <c r="F20" s="1418"/>
      <c r="G20" s="1421"/>
      <c r="H20" s="1422"/>
      <c r="I20" s="1422"/>
      <c r="J20" s="1423"/>
      <c r="K20" s="188"/>
      <c r="L20" s="436"/>
      <c r="M20" s="1376"/>
      <c r="N20" s="1378"/>
      <c r="O20" s="450"/>
      <c r="P20" s="1368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69"/>
      <c r="AD20" s="1369"/>
      <c r="AE20" s="1369"/>
      <c r="AF20" s="1369"/>
      <c r="AG20" s="1370"/>
      <c r="AH20" s="1370"/>
      <c r="AI20" s="1370"/>
      <c r="AJ20" s="1370"/>
      <c r="AK20" s="1371"/>
    </row>
    <row r="21" spans="1:37" ht="44.25" customHeight="1" thickBot="1" x14ac:dyDescent="0.4">
      <c r="A21" s="896" t="s">
        <v>302</v>
      </c>
      <c r="B21" s="1252"/>
      <c r="C21" s="142"/>
      <c r="D21" s="854"/>
      <c r="E21" s="1419"/>
      <c r="F21" s="1420"/>
      <c r="G21" s="1424"/>
      <c r="H21" s="1425"/>
      <c r="I21" s="1425"/>
      <c r="J21" s="1426"/>
      <c r="K21" s="188"/>
      <c r="L21" s="436"/>
      <c r="M21" s="1379" t="s">
        <v>251</v>
      </c>
      <c r="N21" s="1381"/>
      <c r="O21" s="450"/>
      <c r="P21" s="1372"/>
      <c r="Q21" s="1373"/>
      <c r="R21" s="1373"/>
      <c r="S21" s="1373"/>
      <c r="T21" s="1373"/>
      <c r="U21" s="1373"/>
      <c r="V21" s="1373"/>
      <c r="W21" s="1373"/>
      <c r="X21" s="1373"/>
      <c r="Y21" s="1373"/>
      <c r="Z21" s="1373"/>
      <c r="AA21" s="1373"/>
      <c r="AB21" s="1373"/>
      <c r="AC21" s="1373"/>
      <c r="AD21" s="1373"/>
      <c r="AE21" s="1373"/>
      <c r="AF21" s="1373"/>
      <c r="AG21" s="1374"/>
      <c r="AH21" s="1374"/>
      <c r="AI21" s="1374"/>
      <c r="AJ21" s="1374"/>
      <c r="AK21" s="1375"/>
    </row>
  </sheetData>
  <mergeCells count="61">
    <mergeCell ref="M16:AK16"/>
    <mergeCell ref="M18:N18"/>
    <mergeCell ref="M19:N20"/>
    <mergeCell ref="M21:N21"/>
    <mergeCell ref="A5:B9"/>
    <mergeCell ref="D5:J5"/>
    <mergeCell ref="J8:J9"/>
    <mergeCell ref="I8:I9"/>
    <mergeCell ref="A14:B14"/>
    <mergeCell ref="H8:H9"/>
    <mergeCell ref="A11:A12"/>
    <mergeCell ref="D6:F7"/>
    <mergeCell ref="E8:E9"/>
    <mergeCell ref="F8:F9"/>
    <mergeCell ref="D8:D9"/>
    <mergeCell ref="A10:J10"/>
    <mergeCell ref="H6:J7"/>
    <mergeCell ref="A21:B21"/>
    <mergeCell ref="D16:D18"/>
    <mergeCell ref="G16:J18"/>
    <mergeCell ref="E16:F18"/>
    <mergeCell ref="A20:B20"/>
    <mergeCell ref="A16:B18"/>
    <mergeCell ref="E20:F20"/>
    <mergeCell ref="E21:F21"/>
    <mergeCell ref="G20:J20"/>
    <mergeCell ref="G21:J21"/>
    <mergeCell ref="Y8:Y9"/>
    <mergeCell ref="AA8:AA9"/>
    <mergeCell ref="L8:L9"/>
    <mergeCell ref="Z8:Z9"/>
    <mergeCell ref="AC5:AF7"/>
    <mergeCell ref="R8:R9"/>
    <mergeCell ref="S8:T8"/>
    <mergeCell ref="V8:W8"/>
    <mergeCell ref="Y5:AA7"/>
    <mergeCell ref="M8:N8"/>
    <mergeCell ref="P7:P9"/>
    <mergeCell ref="Q7:Q9"/>
    <mergeCell ref="V2:W2"/>
    <mergeCell ref="V3:W3"/>
    <mergeCell ref="P21:AK21"/>
    <mergeCell ref="P18:AK18"/>
    <mergeCell ref="P19:AK20"/>
    <mergeCell ref="P6:T6"/>
    <mergeCell ref="AK5:AK9"/>
    <mergeCell ref="L5:T5"/>
    <mergeCell ref="AF8:AF9"/>
    <mergeCell ref="AH5:AI8"/>
    <mergeCell ref="R7:T7"/>
    <mergeCell ref="V5:W7"/>
    <mergeCell ref="L6:N7"/>
    <mergeCell ref="AC8:AC9"/>
    <mergeCell ref="AD8:AD9"/>
    <mergeCell ref="AE8:AE9"/>
    <mergeCell ref="D3:H3"/>
    <mergeCell ref="D2:H2"/>
    <mergeCell ref="Q2:U2"/>
    <mergeCell ref="Q3:U3"/>
    <mergeCell ref="I2:N2"/>
    <mergeCell ref="I3:N3"/>
  </mergeCells>
  <pageMargins left="0.70866141732283472" right="0.70866141732283472" top="0.78740157480314965" bottom="0.78740157480314965" header="0.31496062992125984" footer="0.31496062992125984"/>
  <pageSetup paperSize="5" scale="50" orientation="landscape" r:id="rId1"/>
  <headerFooter>
    <oddHeader>&amp;C&amp;"Arial,Fett"&amp;26 10. Weinbau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25"/>
  <sheetViews>
    <sheetView view="pageBreakPreview" topLeftCell="A10" zoomScale="70" zoomScaleNormal="55" zoomScaleSheetLayoutView="70" zoomScalePageLayoutView="70" workbookViewId="0">
      <selection activeCell="F27" sqref="F27"/>
    </sheetView>
  </sheetViews>
  <sheetFormatPr baseColWidth="10" defaultRowHeight="14.25" x14ac:dyDescent="0.2"/>
  <cols>
    <col min="1" max="1" width="19.125" customWidth="1"/>
    <col min="2" max="2" width="21.125" customWidth="1"/>
    <col min="3" max="3" width="24.375" customWidth="1"/>
    <col min="4" max="4" width="1.25" customWidth="1"/>
    <col min="5" max="5" width="10.125" customWidth="1"/>
    <col min="6" max="6" width="14.875" customWidth="1"/>
    <col min="7" max="7" width="8.625" customWidth="1"/>
    <col min="8" max="8" width="1.25" customWidth="1"/>
    <col min="9" max="11" width="8.75" customWidth="1"/>
    <col min="12" max="12" width="1.25" customWidth="1"/>
    <col min="13" max="14" width="11.125" customWidth="1"/>
    <col min="15" max="15" width="1.25" customWidth="1"/>
    <col min="16" max="16" width="9.875" customWidth="1"/>
    <col min="17" max="17" width="7.5" customWidth="1"/>
    <col min="18" max="18" width="10.125" customWidth="1"/>
    <col min="19" max="19" width="13.375" customWidth="1"/>
    <col min="20" max="20" width="13.125" customWidth="1"/>
    <col min="21" max="21" width="1.25" customWidth="1"/>
    <col min="26" max="26" width="44.25" customWidth="1"/>
  </cols>
  <sheetData>
    <row r="1" spans="1:26" ht="15" thickBot="1" x14ac:dyDescent="0.25"/>
    <row r="2" spans="1:26" ht="41.25" customHeight="1" thickBot="1" x14ac:dyDescent="0.25">
      <c r="C2" s="1084" t="s">
        <v>2</v>
      </c>
      <c r="D2" s="1085"/>
      <c r="E2" s="1085"/>
      <c r="F2" s="952" t="str">
        <f>' Strukturdaten'!Q2</f>
        <v>Hochscheid</v>
      </c>
      <c r="G2" s="953"/>
      <c r="H2" s="953"/>
      <c r="I2" s="953"/>
      <c r="J2" s="954"/>
      <c r="K2" s="436"/>
      <c r="L2" s="436"/>
      <c r="M2" s="1084" t="s">
        <v>30</v>
      </c>
      <c r="N2" s="1085"/>
      <c r="O2" s="1085"/>
      <c r="P2" s="1085"/>
      <c r="Q2" s="1096"/>
      <c r="R2" s="952" t="str">
        <f>' Strukturdaten'!Q8</f>
        <v>07 231 056</v>
      </c>
      <c r="S2" s="954"/>
      <c r="T2" s="436"/>
    </row>
    <row r="3" spans="1:26" ht="40.5" customHeight="1" thickBot="1" x14ac:dyDescent="0.25">
      <c r="C3" s="1084" t="s">
        <v>29</v>
      </c>
      <c r="D3" s="1085"/>
      <c r="E3" s="1085"/>
      <c r="F3" s="952" t="str">
        <f>' Strukturdaten'!Q3</f>
        <v>Bernkastel-Kues</v>
      </c>
      <c r="G3" s="953"/>
      <c r="H3" s="953"/>
      <c r="I3" s="953"/>
      <c r="J3" s="954"/>
      <c r="K3" s="436"/>
      <c r="L3" s="436"/>
      <c r="M3" s="1084" t="s">
        <v>177</v>
      </c>
      <c r="N3" s="1085"/>
      <c r="O3" s="1085"/>
      <c r="P3" s="1085"/>
      <c r="Q3" s="1096"/>
      <c r="R3" s="952" t="s">
        <v>607</v>
      </c>
      <c r="S3" s="954"/>
      <c r="T3" s="679"/>
    </row>
    <row r="4" spans="1:26" ht="15" customHeight="1" thickBot="1" x14ac:dyDescent="0.25"/>
    <row r="5" spans="1:26" ht="57.75" customHeight="1" thickBot="1" x14ac:dyDescent="0.45">
      <c r="A5" s="1259" t="s">
        <v>28</v>
      </c>
      <c r="B5" s="1332"/>
      <c r="C5" s="1260"/>
      <c r="D5" s="178"/>
      <c r="E5" s="952" t="s">
        <v>86</v>
      </c>
      <c r="F5" s="953"/>
      <c r="G5" s="953"/>
      <c r="H5" s="1229"/>
      <c r="I5" s="953"/>
      <c r="J5" s="953"/>
      <c r="K5" s="953"/>
      <c r="L5" s="953"/>
      <c r="M5" s="1229"/>
      <c r="N5" s="1230"/>
      <c r="O5" s="500"/>
      <c r="P5" s="1398" t="s">
        <v>242</v>
      </c>
      <c r="Q5" s="1399"/>
      <c r="R5" s="1399"/>
      <c r="S5" s="1399"/>
      <c r="T5" s="1401"/>
      <c r="U5" s="186"/>
      <c r="V5" s="1078" t="s">
        <v>367</v>
      </c>
      <c r="W5" s="1186"/>
      <c r="X5" s="1186"/>
      <c r="Y5" s="1186"/>
      <c r="Z5" s="1079"/>
    </row>
    <row r="6" spans="1:26" ht="34.5" customHeight="1" x14ac:dyDescent="0.35">
      <c r="A6" s="1256"/>
      <c r="B6" s="1257"/>
      <c r="C6" s="1261"/>
      <c r="D6" s="113"/>
      <c r="E6" s="1078" t="s">
        <v>246</v>
      </c>
      <c r="F6" s="1186"/>
      <c r="G6" s="1079"/>
      <c r="H6" s="142"/>
      <c r="I6" s="1078" t="s">
        <v>539</v>
      </c>
      <c r="J6" s="1186"/>
      <c r="K6" s="1079"/>
      <c r="L6" s="188"/>
      <c r="M6" s="1071" t="s">
        <v>398</v>
      </c>
      <c r="N6" s="1072"/>
      <c r="O6" s="188"/>
      <c r="P6" s="1071" t="s">
        <v>91</v>
      </c>
      <c r="Q6" s="1093"/>
      <c r="R6" s="1093"/>
      <c r="S6" s="1093"/>
      <c r="T6" s="1072"/>
      <c r="U6" s="183"/>
      <c r="V6" s="1080"/>
      <c r="W6" s="1187"/>
      <c r="X6" s="1187"/>
      <c r="Y6" s="1187"/>
      <c r="Z6" s="1081"/>
    </row>
    <row r="7" spans="1:26" ht="39.75" customHeight="1" x14ac:dyDescent="0.4">
      <c r="A7" s="1256"/>
      <c r="B7" s="1257"/>
      <c r="C7" s="1261"/>
      <c r="D7" s="153"/>
      <c r="E7" s="1248"/>
      <c r="F7" s="1299"/>
      <c r="G7" s="1249"/>
      <c r="H7" s="142"/>
      <c r="I7" s="1248"/>
      <c r="J7" s="1299"/>
      <c r="K7" s="1249"/>
      <c r="L7" s="188"/>
      <c r="M7" s="1073"/>
      <c r="N7" s="1074"/>
      <c r="O7" s="188"/>
      <c r="P7" s="1109" t="s">
        <v>541</v>
      </c>
      <c r="Q7" s="1088" t="s">
        <v>399</v>
      </c>
      <c r="R7" s="1190" t="s">
        <v>103</v>
      </c>
      <c r="S7" s="1190"/>
      <c r="T7" s="1094"/>
      <c r="U7" s="183"/>
      <c r="V7" s="1080"/>
      <c r="W7" s="1187"/>
      <c r="X7" s="1187"/>
      <c r="Y7" s="1187"/>
      <c r="Z7" s="1081"/>
    </row>
    <row r="8" spans="1:26" ht="121.5" customHeight="1" x14ac:dyDescent="0.35">
      <c r="A8" s="1256"/>
      <c r="B8" s="1257"/>
      <c r="C8" s="1261"/>
      <c r="D8" s="174"/>
      <c r="E8" s="1286" t="s">
        <v>397</v>
      </c>
      <c r="F8" s="1289" t="s">
        <v>463</v>
      </c>
      <c r="G8" s="1439" t="s">
        <v>8</v>
      </c>
      <c r="H8" s="185"/>
      <c r="I8" s="1286" t="s">
        <v>26</v>
      </c>
      <c r="J8" s="1289" t="s">
        <v>27</v>
      </c>
      <c r="K8" s="1277" t="s">
        <v>572</v>
      </c>
      <c r="L8" s="188"/>
      <c r="M8" s="1109" t="s">
        <v>540</v>
      </c>
      <c r="N8" s="1111" t="s">
        <v>542</v>
      </c>
      <c r="O8" s="188"/>
      <c r="P8" s="1109"/>
      <c r="Q8" s="1088"/>
      <c r="R8" s="1088" t="s">
        <v>102</v>
      </c>
      <c r="S8" s="1190" t="s">
        <v>233</v>
      </c>
      <c r="T8" s="1094"/>
      <c r="U8" s="117"/>
      <c r="V8" s="1080"/>
      <c r="W8" s="1187"/>
      <c r="X8" s="1187"/>
      <c r="Y8" s="1187"/>
      <c r="Z8" s="1081"/>
    </row>
    <row r="9" spans="1:26" ht="56.25" customHeight="1" thickBot="1" x14ac:dyDescent="0.4">
      <c r="A9" s="1262"/>
      <c r="B9" s="1333"/>
      <c r="C9" s="1263"/>
      <c r="D9" s="142"/>
      <c r="E9" s="1311"/>
      <c r="F9" s="1290"/>
      <c r="G9" s="1440"/>
      <c r="H9" s="142"/>
      <c r="I9" s="1288"/>
      <c r="J9" s="1290"/>
      <c r="K9" s="1278"/>
      <c r="L9" s="188"/>
      <c r="M9" s="1110"/>
      <c r="N9" s="1112"/>
      <c r="O9" s="188"/>
      <c r="P9" s="1110"/>
      <c r="Q9" s="1089"/>
      <c r="R9" s="1089"/>
      <c r="S9" s="468" t="s">
        <v>363</v>
      </c>
      <c r="T9" s="469" t="s">
        <v>364</v>
      </c>
      <c r="U9" s="145"/>
      <c r="V9" s="1082"/>
      <c r="W9" s="1188"/>
      <c r="X9" s="1188"/>
      <c r="Y9" s="1188"/>
      <c r="Z9" s="1083"/>
    </row>
    <row r="10" spans="1:26" ht="45" customHeight="1" thickBot="1" x14ac:dyDescent="0.25">
      <c r="A10" s="1195" t="s">
        <v>400</v>
      </c>
      <c r="B10" s="1196"/>
      <c r="C10" s="1196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744"/>
    </row>
    <row r="11" spans="1:26" ht="53.25" customHeight="1" x14ac:dyDescent="0.35">
      <c r="A11" s="961" t="s">
        <v>306</v>
      </c>
      <c r="B11" s="1434" t="s">
        <v>307</v>
      </c>
      <c r="C11" s="1203"/>
      <c r="D11" s="176"/>
      <c r="E11" s="471"/>
      <c r="F11" s="472"/>
      <c r="G11" s="480"/>
      <c r="H11" s="142"/>
      <c r="I11" s="471"/>
      <c r="J11" s="472"/>
      <c r="K11" s="480"/>
      <c r="L11" s="188"/>
      <c r="M11" s="721"/>
      <c r="N11" s="720"/>
      <c r="O11" s="188"/>
      <c r="P11" s="471"/>
      <c r="Q11" s="472"/>
      <c r="R11" s="479"/>
      <c r="S11" s="481"/>
      <c r="T11" s="248"/>
      <c r="U11" s="142"/>
      <c r="V11" s="1122"/>
      <c r="W11" s="1197"/>
      <c r="X11" s="1197"/>
      <c r="Y11" s="1197"/>
      <c r="Z11" s="1123"/>
    </row>
    <row r="12" spans="1:26" ht="53.25" customHeight="1" x14ac:dyDescent="0.35">
      <c r="A12" s="894"/>
      <c r="B12" s="878" t="s">
        <v>308</v>
      </c>
      <c r="C12" s="1012"/>
      <c r="D12" s="176"/>
      <c r="E12" s="473"/>
      <c r="F12" s="474"/>
      <c r="G12" s="476"/>
      <c r="H12" s="142"/>
      <c r="I12" s="473"/>
      <c r="J12" s="474"/>
      <c r="K12" s="476"/>
      <c r="L12" s="188"/>
      <c r="M12" s="609"/>
      <c r="N12" s="720"/>
      <c r="O12" s="188"/>
      <c r="P12" s="473"/>
      <c r="Q12" s="474"/>
      <c r="R12" s="474"/>
      <c r="S12" s="474"/>
      <c r="T12" s="475"/>
      <c r="U12" s="142"/>
      <c r="V12" s="1431"/>
      <c r="W12" s="1432"/>
      <c r="X12" s="1432"/>
      <c r="Y12" s="1432"/>
      <c r="Z12" s="1433"/>
    </row>
    <row r="13" spans="1:26" ht="53.25" customHeight="1" x14ac:dyDescent="0.35">
      <c r="A13" s="894"/>
      <c r="B13" s="878" t="s">
        <v>245</v>
      </c>
      <c r="C13" s="1012"/>
      <c r="D13" s="176"/>
      <c r="E13" s="473"/>
      <c r="F13" s="474"/>
      <c r="G13" s="476"/>
      <c r="H13" s="142"/>
      <c r="I13" s="473"/>
      <c r="J13" s="474"/>
      <c r="K13" s="476"/>
      <c r="L13" s="188"/>
      <c r="M13" s="609"/>
      <c r="N13" s="720"/>
      <c r="O13" s="188"/>
      <c r="P13" s="473"/>
      <c r="Q13" s="474"/>
      <c r="R13" s="474"/>
      <c r="S13" s="474"/>
      <c r="T13" s="475"/>
      <c r="U13" s="142"/>
      <c r="V13" s="1431"/>
      <c r="W13" s="1432"/>
      <c r="X13" s="1432"/>
      <c r="Y13" s="1432"/>
      <c r="Z13" s="1433"/>
    </row>
    <row r="14" spans="1:26" ht="33.75" customHeight="1" x14ac:dyDescent="0.35">
      <c r="A14" s="877" t="s">
        <v>73</v>
      </c>
      <c r="B14" s="878"/>
      <c r="C14" s="1012"/>
      <c r="D14" s="177"/>
      <c r="E14" s="230"/>
      <c r="F14" s="90"/>
      <c r="G14" s="231"/>
      <c r="H14" s="142"/>
      <c r="I14" s="230"/>
      <c r="J14" s="90"/>
      <c r="K14" s="231"/>
      <c r="L14" s="188"/>
      <c r="M14" s="609"/>
      <c r="N14" s="720"/>
      <c r="O14" s="188"/>
      <c r="P14" s="230"/>
      <c r="Q14" s="90"/>
      <c r="R14" s="81"/>
      <c r="S14" s="81"/>
      <c r="T14" s="238"/>
      <c r="U14" s="142"/>
      <c r="V14" s="1431"/>
      <c r="W14" s="1432"/>
      <c r="X14" s="1432"/>
      <c r="Y14" s="1432"/>
      <c r="Z14" s="1433"/>
    </row>
    <row r="15" spans="1:26" ht="33" customHeight="1" x14ac:dyDescent="0.35">
      <c r="A15" s="877" t="s">
        <v>74</v>
      </c>
      <c r="B15" s="878"/>
      <c r="C15" s="1012"/>
      <c r="D15" s="177"/>
      <c r="E15" s="230"/>
      <c r="F15" s="90"/>
      <c r="G15" s="231"/>
      <c r="H15" s="142"/>
      <c r="I15" s="230"/>
      <c r="J15" s="90"/>
      <c r="K15" s="231"/>
      <c r="L15" s="188"/>
      <c r="M15" s="609"/>
      <c r="N15" s="720"/>
      <c r="O15" s="188"/>
      <c r="P15" s="230"/>
      <c r="Q15" s="90"/>
      <c r="R15" s="81"/>
      <c r="S15" s="81"/>
      <c r="T15" s="238"/>
      <c r="U15" s="142"/>
      <c r="V15" s="1431"/>
      <c r="W15" s="1432"/>
      <c r="X15" s="1432"/>
      <c r="Y15" s="1432"/>
      <c r="Z15" s="1433"/>
    </row>
    <row r="16" spans="1:26" ht="33.75" customHeight="1" x14ac:dyDescent="0.35">
      <c r="A16" s="877" t="s">
        <v>305</v>
      </c>
      <c r="B16" s="878"/>
      <c r="C16" s="1012"/>
      <c r="D16" s="177"/>
      <c r="E16" s="230"/>
      <c r="F16" s="90"/>
      <c r="G16" s="231"/>
      <c r="H16" s="142"/>
      <c r="I16" s="230"/>
      <c r="J16" s="90"/>
      <c r="K16" s="231"/>
      <c r="L16" s="188"/>
      <c r="M16" s="609"/>
      <c r="N16" s="720"/>
      <c r="O16" s="188"/>
      <c r="P16" s="230"/>
      <c r="Q16" s="90"/>
      <c r="R16" s="81"/>
      <c r="S16" s="81"/>
      <c r="T16" s="238"/>
      <c r="U16" s="142"/>
      <c r="V16" s="1431"/>
      <c r="W16" s="1432"/>
      <c r="X16" s="1432"/>
      <c r="Y16" s="1432"/>
      <c r="Z16" s="1433"/>
    </row>
    <row r="17" spans="1:26" ht="33" customHeight="1" x14ac:dyDescent="0.35">
      <c r="A17" s="877" t="s">
        <v>304</v>
      </c>
      <c r="B17" s="878"/>
      <c r="C17" s="1012"/>
      <c r="D17" s="177"/>
      <c r="E17" s="230"/>
      <c r="F17" s="90"/>
      <c r="G17" s="231"/>
      <c r="H17" s="142"/>
      <c r="I17" s="230"/>
      <c r="J17" s="90"/>
      <c r="K17" s="231"/>
      <c r="L17" s="188"/>
      <c r="M17" s="609"/>
      <c r="N17" s="720"/>
      <c r="O17" s="188"/>
      <c r="P17" s="230"/>
      <c r="Q17" s="90"/>
      <c r="R17" s="81"/>
      <c r="S17" s="81"/>
      <c r="T17" s="238"/>
      <c r="U17" s="142"/>
      <c r="V17" s="1431"/>
      <c r="W17" s="1432"/>
      <c r="X17" s="1432"/>
      <c r="Y17" s="1432"/>
      <c r="Z17" s="1433"/>
    </row>
    <row r="18" spans="1:26" ht="33.75" customHeight="1" x14ac:dyDescent="0.35">
      <c r="A18" s="894" t="s">
        <v>69</v>
      </c>
      <c r="B18" s="895"/>
      <c r="C18" s="967"/>
      <c r="D18" s="176"/>
      <c r="E18" s="230"/>
      <c r="F18" s="90"/>
      <c r="G18" s="231"/>
      <c r="H18" s="142"/>
      <c r="I18" s="230"/>
      <c r="J18" s="90"/>
      <c r="K18" s="231"/>
      <c r="L18" s="188"/>
      <c r="M18" s="609"/>
      <c r="N18" s="720"/>
      <c r="O18" s="188"/>
      <c r="P18" s="230"/>
      <c r="Q18" s="90"/>
      <c r="R18" s="81"/>
      <c r="S18" s="81"/>
      <c r="T18" s="238"/>
      <c r="U18" s="142"/>
      <c r="V18" s="1431"/>
      <c r="W18" s="1432"/>
      <c r="X18" s="1432"/>
      <c r="Y18" s="1432"/>
      <c r="Z18" s="1433"/>
    </row>
    <row r="19" spans="1:26" ht="33" customHeight="1" x14ac:dyDescent="0.35">
      <c r="A19" s="1435" t="s">
        <v>602</v>
      </c>
      <c r="B19" s="1438" t="s">
        <v>603</v>
      </c>
      <c r="C19" s="1027"/>
      <c r="D19" s="176"/>
      <c r="E19" s="230"/>
      <c r="F19" s="90"/>
      <c r="G19" s="231"/>
      <c r="H19" s="142"/>
      <c r="I19" s="230"/>
      <c r="J19" s="90"/>
      <c r="K19" s="231"/>
      <c r="L19" s="188"/>
      <c r="M19" s="609"/>
      <c r="N19" s="720"/>
      <c r="O19" s="188"/>
      <c r="P19" s="230"/>
      <c r="Q19" s="90"/>
      <c r="R19" s="81"/>
      <c r="S19" s="81"/>
      <c r="T19" s="238"/>
      <c r="U19" s="142"/>
      <c r="V19" s="1428"/>
      <c r="W19" s="1429"/>
      <c r="X19" s="1429"/>
      <c r="Y19" s="1429"/>
      <c r="Z19" s="1430"/>
    </row>
    <row r="20" spans="1:26" ht="33" customHeight="1" x14ac:dyDescent="0.35">
      <c r="A20" s="1436"/>
      <c r="B20" s="878" t="s">
        <v>604</v>
      </c>
      <c r="C20" s="1012"/>
      <c r="D20" s="177"/>
      <c r="E20" s="230"/>
      <c r="F20" s="90"/>
      <c r="G20" s="231"/>
      <c r="H20" s="142"/>
      <c r="I20" s="230"/>
      <c r="J20" s="90"/>
      <c r="K20" s="231"/>
      <c r="L20" s="188"/>
      <c r="M20" s="609"/>
      <c r="N20" s="720"/>
      <c r="O20" s="188"/>
      <c r="P20" s="230"/>
      <c r="Q20" s="90"/>
      <c r="R20" s="81"/>
      <c r="S20" s="81"/>
      <c r="T20" s="238"/>
      <c r="U20" s="142"/>
      <c r="V20" s="1431"/>
      <c r="W20" s="1432"/>
      <c r="X20" s="1432"/>
      <c r="Y20" s="1432"/>
      <c r="Z20" s="1433"/>
    </row>
    <row r="21" spans="1:26" ht="33" customHeight="1" x14ac:dyDescent="0.35">
      <c r="A21" s="1437"/>
      <c r="B21" s="878" t="s">
        <v>605</v>
      </c>
      <c r="C21" s="1012"/>
      <c r="D21" s="177"/>
      <c r="E21" s="230"/>
      <c r="F21" s="90"/>
      <c r="G21" s="231"/>
      <c r="H21" s="142"/>
      <c r="I21" s="230"/>
      <c r="J21" s="90"/>
      <c r="K21" s="231"/>
      <c r="L21" s="188"/>
      <c r="M21" s="609"/>
      <c r="N21" s="720"/>
      <c r="O21" s="188"/>
      <c r="P21" s="230"/>
      <c r="Q21" s="90"/>
      <c r="R21" s="81"/>
      <c r="S21" s="81"/>
      <c r="T21" s="238"/>
      <c r="U21" s="142"/>
      <c r="V21" s="1431"/>
      <c r="W21" s="1432"/>
      <c r="X21" s="1432"/>
      <c r="Y21" s="1432"/>
      <c r="Z21" s="1433"/>
    </row>
    <row r="22" spans="1:26" ht="33" customHeight="1" x14ac:dyDescent="0.35">
      <c r="A22" s="974" t="s">
        <v>606</v>
      </c>
      <c r="B22" s="975"/>
      <c r="C22" s="1209"/>
      <c r="D22" s="177"/>
      <c r="E22" s="809"/>
      <c r="F22" s="810"/>
      <c r="G22" s="811"/>
      <c r="H22" s="142"/>
      <c r="I22" s="809"/>
      <c r="J22" s="810"/>
      <c r="K22" s="811"/>
      <c r="L22" s="188"/>
      <c r="M22" s="812"/>
      <c r="N22" s="720"/>
      <c r="O22" s="188"/>
      <c r="P22" s="809"/>
      <c r="Q22" s="810"/>
      <c r="R22" s="813"/>
      <c r="S22" s="813"/>
      <c r="T22" s="814"/>
      <c r="U22" s="142"/>
      <c r="V22" s="1428"/>
      <c r="W22" s="1429"/>
      <c r="X22" s="1429"/>
      <c r="Y22" s="1429"/>
      <c r="Z22" s="1430"/>
    </row>
    <row r="23" spans="1:26" ht="33" customHeight="1" thickBot="1" x14ac:dyDescent="0.4">
      <c r="A23" s="1199" t="s">
        <v>89</v>
      </c>
      <c r="B23" s="1443"/>
      <c r="C23" s="1200"/>
      <c r="D23" s="177"/>
      <c r="E23" s="232"/>
      <c r="F23" s="91"/>
      <c r="G23" s="233"/>
      <c r="H23" s="142"/>
      <c r="I23" s="232"/>
      <c r="J23" s="91"/>
      <c r="K23" s="233"/>
      <c r="L23" s="188"/>
      <c r="M23" s="722"/>
      <c r="N23" s="720"/>
      <c r="O23" s="188"/>
      <c r="P23" s="232"/>
      <c r="Q23" s="91"/>
      <c r="R23" s="82"/>
      <c r="S23" s="82"/>
      <c r="T23" s="249"/>
      <c r="U23" s="142"/>
      <c r="V23" s="1444"/>
      <c r="W23" s="1445"/>
      <c r="X23" s="1445"/>
      <c r="Y23" s="1445"/>
      <c r="Z23" s="1446"/>
    </row>
    <row r="24" spans="1:26" ht="8.25" customHeight="1" thickBot="1" x14ac:dyDescent="0.4">
      <c r="A24" s="764"/>
      <c r="B24" s="177"/>
      <c r="C24" s="177"/>
      <c r="D24" s="177"/>
      <c r="E24" s="182"/>
      <c r="F24" s="182"/>
      <c r="G24" s="182"/>
      <c r="H24" s="142"/>
      <c r="I24" s="182"/>
      <c r="J24" s="182"/>
      <c r="K24" s="182"/>
      <c r="L24" s="188"/>
      <c r="M24" s="138"/>
      <c r="N24" s="246"/>
      <c r="O24" s="188"/>
      <c r="P24" s="182"/>
      <c r="Q24" s="182"/>
      <c r="R24" s="188"/>
      <c r="S24" s="188"/>
      <c r="T24" s="188"/>
      <c r="U24" s="142"/>
      <c r="V24" s="247"/>
      <c r="W24" s="247"/>
      <c r="X24" s="247"/>
      <c r="Y24" s="247"/>
      <c r="Z24" s="763"/>
    </row>
    <row r="25" spans="1:26" ht="37.5" customHeight="1" thickBot="1" x14ac:dyDescent="0.4">
      <c r="A25" s="1441" t="s">
        <v>546</v>
      </c>
      <c r="B25" s="1326"/>
      <c r="C25" s="1442"/>
      <c r="D25" s="181"/>
      <c r="E25" s="192"/>
      <c r="F25" s="198"/>
      <c r="G25" s="193"/>
      <c r="H25" s="142"/>
      <c r="I25" s="719"/>
      <c r="J25" s="719"/>
      <c r="K25" s="719"/>
      <c r="L25" s="188"/>
      <c r="M25" s="478"/>
      <c r="N25" s="664"/>
      <c r="O25" s="188"/>
      <c r="P25" s="192"/>
      <c r="Q25" s="198"/>
      <c r="R25" s="250"/>
      <c r="S25" s="250"/>
      <c r="T25" s="251"/>
      <c r="U25" s="142"/>
      <c r="V25" s="1447"/>
      <c r="W25" s="1448"/>
      <c r="X25" s="1448"/>
      <c r="Y25" s="1448"/>
      <c r="Z25" s="1449"/>
    </row>
  </sheetData>
  <mergeCells count="60">
    <mergeCell ref="C3:E3"/>
    <mergeCell ref="C2:E2"/>
    <mergeCell ref="F2:J2"/>
    <mergeCell ref="F3:J3"/>
    <mergeCell ref="P5:T5"/>
    <mergeCell ref="E5:N5"/>
    <mergeCell ref="R2:S2"/>
    <mergeCell ref="R3:S3"/>
    <mergeCell ref="M3:Q3"/>
    <mergeCell ref="M2:Q2"/>
    <mergeCell ref="V5:Z9"/>
    <mergeCell ref="V18:Z18"/>
    <mergeCell ref="I6:K7"/>
    <mergeCell ref="I8:I9"/>
    <mergeCell ref="J8:J9"/>
    <mergeCell ref="K8:K9"/>
    <mergeCell ref="M6:N7"/>
    <mergeCell ref="P6:T6"/>
    <mergeCell ref="P7:P9"/>
    <mergeCell ref="Q7:Q9"/>
    <mergeCell ref="R7:T7"/>
    <mergeCell ref="R8:R9"/>
    <mergeCell ref="S8:T8"/>
    <mergeCell ref="M8:M9"/>
    <mergeCell ref="N8:N9"/>
    <mergeCell ref="V14:Z14"/>
    <mergeCell ref="A25:C25"/>
    <mergeCell ref="A23:C23"/>
    <mergeCell ref="A15:C15"/>
    <mergeCell ref="V23:Z23"/>
    <mergeCell ref="A18:C18"/>
    <mergeCell ref="V16:Z16"/>
    <mergeCell ref="V17:Z17"/>
    <mergeCell ref="V20:Z20"/>
    <mergeCell ref="B20:C20"/>
    <mergeCell ref="B21:C21"/>
    <mergeCell ref="A16:C16"/>
    <mergeCell ref="A17:C17"/>
    <mergeCell ref="V21:Z21"/>
    <mergeCell ref="V25:Z25"/>
    <mergeCell ref="V15:Z15"/>
    <mergeCell ref="A10:C10"/>
    <mergeCell ref="A5:C9"/>
    <mergeCell ref="E8:E9"/>
    <mergeCell ref="F8:F9"/>
    <mergeCell ref="G8:G9"/>
    <mergeCell ref="E6:G7"/>
    <mergeCell ref="A22:C22"/>
    <mergeCell ref="V22:Z22"/>
    <mergeCell ref="A14:C14"/>
    <mergeCell ref="V13:Z13"/>
    <mergeCell ref="B11:C11"/>
    <mergeCell ref="B12:C12"/>
    <mergeCell ref="B13:C13"/>
    <mergeCell ref="A11:A13"/>
    <mergeCell ref="V11:Z11"/>
    <mergeCell ref="V12:Z12"/>
    <mergeCell ref="A19:A21"/>
    <mergeCell ref="B19:C19"/>
    <mergeCell ref="V19:Z19"/>
  </mergeCells>
  <pageMargins left="0.70866141732283472" right="0.70866141732283472" top="0.78740157480314965" bottom="0.78740157480314965" header="0.31496062992125984" footer="0.31496062992125984"/>
  <pageSetup paperSize="5" scale="50" orientation="landscape" r:id="rId1"/>
  <headerFooter>
    <oddHeader>&amp;C&amp;"Arial,Fett"&amp;26 11. Erneuerbare Energien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J301"/>
  <sheetViews>
    <sheetView view="pageBreakPreview" zoomScale="70" zoomScaleNormal="85" zoomScaleSheetLayoutView="70" zoomScalePageLayoutView="85" workbookViewId="0">
      <selection activeCell="Q3" sqref="Q3:S3"/>
    </sheetView>
  </sheetViews>
  <sheetFormatPr baseColWidth="10" defaultRowHeight="14.25" x14ac:dyDescent="0.2"/>
  <cols>
    <col min="1" max="1" width="5.125" customWidth="1"/>
    <col min="2" max="2" width="41.375" customWidth="1"/>
    <col min="3" max="3" width="0.75" style="161" customWidth="1"/>
    <col min="4" max="9" width="6" customWidth="1"/>
    <col min="10" max="11" width="6.125" customWidth="1"/>
    <col min="12" max="16" width="6" customWidth="1"/>
    <col min="17" max="17" width="0.75" style="161" customWidth="1"/>
    <col min="18" max="18" width="5.25" customWidth="1"/>
    <col min="19" max="19" width="5" customWidth="1"/>
    <col min="20" max="20" width="0.75" style="161" customWidth="1"/>
    <col min="21" max="23" width="7.75" customWidth="1"/>
    <col min="24" max="24" width="0.75" style="161" customWidth="1"/>
    <col min="25" max="26" width="5" customWidth="1"/>
    <col min="27" max="27" width="0.75" style="161" customWidth="1"/>
    <col min="28" max="29" width="3.875" style="161" customWidth="1"/>
    <col min="30" max="30" width="0.75" style="161" customWidth="1"/>
    <col min="31" max="31" width="3.875" style="161" customWidth="1"/>
    <col min="32" max="32" width="3.75" style="161" customWidth="1"/>
    <col min="33" max="33" width="0.75" style="161" customWidth="1"/>
    <col min="34" max="34" width="5.875" customWidth="1"/>
    <col min="35" max="35" width="0.75" style="161" customWidth="1"/>
    <col min="36" max="36" width="50.125" style="8" customWidth="1"/>
  </cols>
  <sheetData>
    <row r="1" spans="1:36" ht="15" thickBot="1" x14ac:dyDescent="0.25"/>
    <row r="2" spans="1:36" s="5" customFormat="1" ht="23.25" customHeight="1" thickBot="1" x14ac:dyDescent="0.25">
      <c r="D2" s="1450" t="s">
        <v>2</v>
      </c>
      <c r="E2" s="1451"/>
      <c r="F2" s="1451"/>
      <c r="G2" s="1452"/>
      <c r="H2" s="1465" t="str">
        <f>' Strukturdaten'!Q2</f>
        <v>Hochscheid</v>
      </c>
      <c r="I2" s="1466"/>
      <c r="J2" s="1466"/>
      <c r="K2" s="1467"/>
      <c r="M2" s="1450" t="s">
        <v>30</v>
      </c>
      <c r="N2" s="1451"/>
      <c r="O2" s="1451"/>
      <c r="P2" s="1452"/>
      <c r="Q2" s="1465" t="str">
        <f>' Strukturdaten'!Q8</f>
        <v>07 231 056</v>
      </c>
      <c r="R2" s="1466"/>
      <c r="S2" s="1467"/>
      <c r="U2" s="96"/>
      <c r="V2" s="1450" t="s">
        <v>579</v>
      </c>
      <c r="W2" s="1451"/>
      <c r="X2" s="1451"/>
      <c r="Y2" s="1451"/>
      <c r="Z2" s="1451"/>
      <c r="AA2" s="1451"/>
      <c r="AB2" s="1451"/>
      <c r="AC2" s="1451"/>
      <c r="AD2" s="1451"/>
      <c r="AE2" s="1451"/>
      <c r="AF2" s="1451"/>
      <c r="AG2" s="1451"/>
      <c r="AH2" s="1452"/>
      <c r="AI2" s="161"/>
      <c r="AJ2" s="56"/>
    </row>
    <row r="3" spans="1:36" s="5" customFormat="1" ht="22.5" customHeight="1" thickBot="1" x14ac:dyDescent="0.25">
      <c r="D3" s="1450" t="s">
        <v>29</v>
      </c>
      <c r="E3" s="1451"/>
      <c r="F3" s="1451"/>
      <c r="G3" s="1452"/>
      <c r="H3" s="1465" t="str">
        <f>' Strukturdaten'!Q3</f>
        <v>Bernkastel-Kues</v>
      </c>
      <c r="I3" s="1466"/>
      <c r="J3" s="1466"/>
      <c r="K3" s="1467"/>
      <c r="M3" s="1450" t="s">
        <v>177</v>
      </c>
      <c r="N3" s="1451"/>
      <c r="O3" s="1451"/>
      <c r="P3" s="1452"/>
      <c r="Q3" s="1501" t="s">
        <v>607</v>
      </c>
      <c r="R3" s="1502"/>
      <c r="S3" s="1503"/>
      <c r="X3" s="161"/>
      <c r="AA3" s="161"/>
      <c r="AB3" s="161"/>
      <c r="AC3" s="161"/>
      <c r="AD3" s="161"/>
      <c r="AE3" s="161"/>
      <c r="AF3" s="161"/>
      <c r="AG3" s="161"/>
      <c r="AI3" s="161"/>
      <c r="AJ3" s="58"/>
    </row>
    <row r="4" spans="1:36" s="8" customFormat="1" ht="15" thickBot="1" x14ac:dyDescent="0.25">
      <c r="C4" s="161"/>
      <c r="Q4" s="161"/>
      <c r="T4" s="161"/>
      <c r="X4" s="161"/>
      <c r="AA4" s="161"/>
      <c r="AB4" s="161"/>
      <c r="AC4" s="161"/>
      <c r="AD4" s="161"/>
      <c r="AE4" s="161"/>
      <c r="AF4" s="161"/>
      <c r="AG4" s="161"/>
      <c r="AI4" s="161"/>
    </row>
    <row r="5" spans="1:36" ht="24" customHeight="1" x14ac:dyDescent="0.2">
      <c r="A5" s="1483" t="s">
        <v>252</v>
      </c>
      <c r="B5" s="1484" t="s">
        <v>580</v>
      </c>
      <c r="D5" s="1483" t="s">
        <v>164</v>
      </c>
      <c r="E5" s="1506"/>
      <c r="F5" s="1506"/>
      <c r="G5" s="1506"/>
      <c r="H5" s="1506"/>
      <c r="I5" s="1506"/>
      <c r="J5" s="1506"/>
      <c r="K5" s="1506"/>
      <c r="L5" s="1506"/>
      <c r="M5" s="1506"/>
      <c r="N5" s="1506"/>
      <c r="O5" s="1506"/>
      <c r="P5" s="1484"/>
      <c r="R5" s="1483" t="s">
        <v>293</v>
      </c>
      <c r="S5" s="1484"/>
      <c r="U5" s="1468" t="s">
        <v>165</v>
      </c>
      <c r="V5" s="1469"/>
      <c r="W5" s="1470"/>
      <c r="Y5" s="1483" t="s">
        <v>574</v>
      </c>
      <c r="Z5" s="1484"/>
      <c r="AB5" s="1487" t="s">
        <v>573</v>
      </c>
      <c r="AC5" s="1488"/>
      <c r="AD5" s="488"/>
      <c r="AE5" s="1487" t="s">
        <v>296</v>
      </c>
      <c r="AF5" s="1488"/>
      <c r="AG5" s="488"/>
      <c r="AH5" s="1480" t="s">
        <v>254</v>
      </c>
      <c r="AJ5" s="1477" t="s">
        <v>367</v>
      </c>
    </row>
    <row r="6" spans="1:36" ht="61.5" customHeight="1" x14ac:dyDescent="0.2">
      <c r="A6" s="1485"/>
      <c r="B6" s="1486"/>
      <c r="D6" s="1493" t="s">
        <v>166</v>
      </c>
      <c r="E6" s="1495" t="s">
        <v>23</v>
      </c>
      <c r="F6" s="1507" t="s">
        <v>281</v>
      </c>
      <c r="G6" s="1499" t="s">
        <v>289</v>
      </c>
      <c r="H6" s="1497" t="s">
        <v>288</v>
      </c>
      <c r="I6" s="1509" t="s">
        <v>1</v>
      </c>
      <c r="J6" s="1453" t="s">
        <v>290</v>
      </c>
      <c r="K6" s="1463" t="s">
        <v>294</v>
      </c>
      <c r="L6" s="1455" t="s">
        <v>253</v>
      </c>
      <c r="M6" s="1457" t="s">
        <v>291</v>
      </c>
      <c r="N6" s="1459" t="s">
        <v>295</v>
      </c>
      <c r="O6" s="1461" t="s">
        <v>449</v>
      </c>
      <c r="P6" s="1504" t="s">
        <v>292</v>
      </c>
      <c r="R6" s="1485"/>
      <c r="S6" s="1486"/>
      <c r="U6" s="1475" t="s">
        <v>466</v>
      </c>
      <c r="V6" s="1471" t="s">
        <v>467</v>
      </c>
      <c r="W6" s="1473" t="s">
        <v>468</v>
      </c>
      <c r="Y6" s="1485"/>
      <c r="Z6" s="1486"/>
      <c r="AB6" s="1489"/>
      <c r="AC6" s="1490"/>
      <c r="AD6" s="488"/>
      <c r="AE6" s="1489"/>
      <c r="AF6" s="1490"/>
      <c r="AG6" s="488"/>
      <c r="AH6" s="1481"/>
      <c r="AJ6" s="1478"/>
    </row>
    <row r="7" spans="1:36" ht="71.25" customHeight="1" thickBot="1" x14ac:dyDescent="0.25">
      <c r="A7" s="1491"/>
      <c r="B7" s="1492"/>
      <c r="D7" s="1494"/>
      <c r="E7" s="1496"/>
      <c r="F7" s="1508"/>
      <c r="G7" s="1500"/>
      <c r="H7" s="1498"/>
      <c r="I7" s="1510"/>
      <c r="J7" s="1454"/>
      <c r="K7" s="1464"/>
      <c r="L7" s="1456"/>
      <c r="M7" s="1458"/>
      <c r="N7" s="1460"/>
      <c r="O7" s="1462"/>
      <c r="P7" s="1505"/>
      <c r="R7" s="611" t="s">
        <v>92</v>
      </c>
      <c r="S7" s="356" t="s">
        <v>247</v>
      </c>
      <c r="U7" s="1476"/>
      <c r="V7" s="1472"/>
      <c r="W7" s="1474"/>
      <c r="Y7" s="355" t="s">
        <v>450</v>
      </c>
      <c r="Z7" s="356" t="s">
        <v>241</v>
      </c>
      <c r="AB7" s="355" t="s">
        <v>53</v>
      </c>
      <c r="AC7" s="356" t="s">
        <v>61</v>
      </c>
      <c r="AD7" s="485"/>
      <c r="AE7" s="611" t="s">
        <v>451</v>
      </c>
      <c r="AF7" s="612" t="s">
        <v>452</v>
      </c>
      <c r="AG7" s="485"/>
      <c r="AH7" s="1482"/>
      <c r="AJ7" s="1479"/>
    </row>
    <row r="8" spans="1:36" s="111" customFormat="1" ht="3.75" customHeight="1" thickBot="1" x14ac:dyDescent="0.25">
      <c r="A8" s="415"/>
      <c r="B8" s="415"/>
      <c r="C8" s="161"/>
      <c r="D8" s="414"/>
      <c r="E8" s="415"/>
      <c r="F8" s="415"/>
      <c r="G8" s="415"/>
      <c r="H8" s="415"/>
      <c r="I8" s="415"/>
      <c r="J8" s="415"/>
      <c r="K8" s="415"/>
      <c r="L8" s="415"/>
      <c r="M8" s="416"/>
      <c r="N8" s="415"/>
      <c r="O8" s="415"/>
      <c r="P8" s="416"/>
      <c r="Q8" s="161"/>
      <c r="R8" s="417"/>
      <c r="S8" s="418"/>
      <c r="T8" s="161"/>
      <c r="U8" s="418"/>
      <c r="V8" s="418"/>
      <c r="W8" s="418"/>
      <c r="X8" s="161"/>
      <c r="Y8" s="416"/>
      <c r="Z8" s="416"/>
      <c r="AA8" s="161"/>
      <c r="AB8" s="161"/>
      <c r="AC8" s="161"/>
      <c r="AD8" s="161"/>
      <c r="AE8" s="161"/>
      <c r="AF8" s="161"/>
      <c r="AG8" s="161"/>
      <c r="AH8" s="413"/>
      <c r="AI8" s="161"/>
      <c r="AJ8" s="414"/>
    </row>
    <row r="9" spans="1:36" ht="25.9" customHeight="1" x14ac:dyDescent="0.2">
      <c r="A9" s="349">
        <v>1</v>
      </c>
      <c r="B9" s="781"/>
      <c r="C9" s="785"/>
      <c r="D9" s="349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7"/>
      <c r="Q9" s="785"/>
      <c r="R9" s="349"/>
      <c r="S9" s="787"/>
      <c r="T9" s="785"/>
      <c r="U9" s="349"/>
      <c r="V9" s="786"/>
      <c r="W9" s="787"/>
      <c r="X9" s="785"/>
      <c r="Y9" s="349"/>
      <c r="Z9" s="787"/>
      <c r="AA9" s="785"/>
      <c r="AB9" s="788"/>
      <c r="AC9" s="789"/>
      <c r="AD9" s="785"/>
      <c r="AE9" s="788"/>
      <c r="AF9" s="789"/>
      <c r="AG9" s="785"/>
      <c r="AH9" s="790"/>
      <c r="AI9" s="785"/>
      <c r="AJ9" s="791"/>
    </row>
    <row r="10" spans="1:36" ht="25.9" customHeight="1" x14ac:dyDescent="0.2">
      <c r="A10" s="350">
        <v>2</v>
      </c>
      <c r="B10" s="782"/>
      <c r="C10" s="785"/>
      <c r="D10" s="350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782"/>
      <c r="Q10" s="785"/>
      <c r="R10" s="350"/>
      <c r="S10" s="782"/>
      <c r="T10" s="785"/>
      <c r="U10" s="350"/>
      <c r="V10" s="163"/>
      <c r="W10" s="782"/>
      <c r="X10" s="785"/>
      <c r="Y10" s="350"/>
      <c r="Z10" s="782"/>
      <c r="AA10" s="785"/>
      <c r="AB10" s="793"/>
      <c r="AC10" s="783"/>
      <c r="AD10" s="785"/>
      <c r="AE10" s="793"/>
      <c r="AF10" s="783"/>
      <c r="AG10" s="785"/>
      <c r="AH10" s="794"/>
      <c r="AI10" s="785"/>
      <c r="AJ10" s="795"/>
    </row>
    <row r="11" spans="1:36" ht="25.9" customHeight="1" x14ac:dyDescent="0.2">
      <c r="A11" s="350">
        <v>3</v>
      </c>
      <c r="B11" s="782"/>
      <c r="C11" s="785"/>
      <c r="D11" s="350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782"/>
      <c r="Q11" s="785"/>
      <c r="R11" s="350"/>
      <c r="S11" s="782"/>
      <c r="T11" s="785"/>
      <c r="U11" s="350"/>
      <c r="V11" s="163"/>
      <c r="W11" s="782"/>
      <c r="X11" s="785"/>
      <c r="Y11" s="350"/>
      <c r="Z11" s="782"/>
      <c r="AA11" s="785"/>
      <c r="AB11" s="793"/>
      <c r="AC11" s="783"/>
      <c r="AD11" s="785"/>
      <c r="AE11" s="793"/>
      <c r="AF11" s="783"/>
      <c r="AG11" s="785"/>
      <c r="AH11" s="794"/>
      <c r="AI11" s="785"/>
      <c r="AJ11" s="795"/>
    </row>
    <row r="12" spans="1:36" ht="25.9" customHeight="1" x14ac:dyDescent="0.2">
      <c r="A12" s="350">
        <v>4</v>
      </c>
      <c r="B12" s="782"/>
      <c r="C12" s="785"/>
      <c r="D12" s="350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782"/>
      <c r="Q12" s="785"/>
      <c r="R12" s="350"/>
      <c r="S12" s="782"/>
      <c r="T12" s="785"/>
      <c r="U12" s="350"/>
      <c r="V12" s="163"/>
      <c r="W12" s="782"/>
      <c r="X12" s="785"/>
      <c r="Y12" s="350"/>
      <c r="Z12" s="782"/>
      <c r="AA12" s="785"/>
      <c r="AB12" s="793"/>
      <c r="AC12" s="783"/>
      <c r="AD12" s="785"/>
      <c r="AE12" s="793"/>
      <c r="AF12" s="783"/>
      <c r="AG12" s="785"/>
      <c r="AH12" s="794"/>
      <c r="AI12" s="785"/>
      <c r="AJ12" s="795"/>
    </row>
    <row r="13" spans="1:36" ht="25.9" customHeight="1" x14ac:dyDescent="0.2">
      <c r="A13" s="350">
        <v>5</v>
      </c>
      <c r="B13" s="782"/>
      <c r="C13" s="785"/>
      <c r="D13" s="350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782"/>
      <c r="Q13" s="785"/>
      <c r="R13" s="350"/>
      <c r="S13" s="782"/>
      <c r="T13" s="785"/>
      <c r="U13" s="350"/>
      <c r="V13" s="163"/>
      <c r="W13" s="782"/>
      <c r="X13" s="785"/>
      <c r="Y13" s="350"/>
      <c r="Z13" s="782"/>
      <c r="AA13" s="785"/>
      <c r="AB13" s="793"/>
      <c r="AC13" s="783"/>
      <c r="AD13" s="785"/>
      <c r="AE13" s="793"/>
      <c r="AF13" s="783"/>
      <c r="AG13" s="785"/>
      <c r="AH13" s="794"/>
      <c r="AI13" s="785"/>
      <c r="AJ13" s="795"/>
    </row>
    <row r="14" spans="1:36" ht="25.9" customHeight="1" x14ac:dyDescent="0.2">
      <c r="A14" s="350">
        <v>6</v>
      </c>
      <c r="B14" s="782"/>
      <c r="C14" s="785"/>
      <c r="D14" s="350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782"/>
      <c r="Q14" s="785"/>
      <c r="R14" s="350"/>
      <c r="S14" s="782"/>
      <c r="T14" s="785"/>
      <c r="U14" s="350"/>
      <c r="V14" s="163"/>
      <c r="W14" s="782"/>
      <c r="X14" s="785"/>
      <c r="Y14" s="350"/>
      <c r="Z14" s="782"/>
      <c r="AA14" s="785"/>
      <c r="AB14" s="793"/>
      <c r="AC14" s="783"/>
      <c r="AD14" s="785"/>
      <c r="AE14" s="793"/>
      <c r="AF14" s="783"/>
      <c r="AG14" s="785"/>
      <c r="AH14" s="794"/>
      <c r="AI14" s="785"/>
      <c r="AJ14" s="795"/>
    </row>
    <row r="15" spans="1:36" ht="25.9" customHeight="1" x14ac:dyDescent="0.2">
      <c r="A15" s="350">
        <v>7</v>
      </c>
      <c r="B15" s="782"/>
      <c r="C15" s="785"/>
      <c r="D15" s="350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782"/>
      <c r="Q15" s="785"/>
      <c r="R15" s="350"/>
      <c r="S15" s="782"/>
      <c r="T15" s="785"/>
      <c r="U15" s="350"/>
      <c r="V15" s="163"/>
      <c r="W15" s="782"/>
      <c r="X15" s="785"/>
      <c r="Y15" s="350"/>
      <c r="Z15" s="782"/>
      <c r="AA15" s="785"/>
      <c r="AB15" s="793"/>
      <c r="AC15" s="783"/>
      <c r="AD15" s="785"/>
      <c r="AE15" s="793"/>
      <c r="AF15" s="783"/>
      <c r="AG15" s="785"/>
      <c r="AH15" s="794"/>
      <c r="AI15" s="785"/>
      <c r="AJ15" s="795"/>
    </row>
    <row r="16" spans="1:36" ht="25.9" customHeight="1" x14ac:dyDescent="0.2">
      <c r="A16" s="350">
        <v>8</v>
      </c>
      <c r="B16" s="782"/>
      <c r="C16" s="785"/>
      <c r="D16" s="350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782"/>
      <c r="Q16" s="785"/>
      <c r="R16" s="350"/>
      <c r="S16" s="782"/>
      <c r="T16" s="785"/>
      <c r="U16" s="350"/>
      <c r="V16" s="163"/>
      <c r="W16" s="782"/>
      <c r="X16" s="785"/>
      <c r="Y16" s="350"/>
      <c r="Z16" s="782"/>
      <c r="AA16" s="785"/>
      <c r="AB16" s="793"/>
      <c r="AC16" s="783"/>
      <c r="AD16" s="785"/>
      <c r="AE16" s="793"/>
      <c r="AF16" s="783"/>
      <c r="AG16" s="785"/>
      <c r="AH16" s="794"/>
      <c r="AI16" s="785"/>
      <c r="AJ16" s="795"/>
    </row>
    <row r="17" spans="1:36" ht="25.9" customHeight="1" x14ac:dyDescent="0.2">
      <c r="A17" s="350">
        <v>9</v>
      </c>
      <c r="B17" s="782"/>
      <c r="C17" s="785"/>
      <c r="D17" s="350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782"/>
      <c r="Q17" s="785"/>
      <c r="R17" s="350"/>
      <c r="S17" s="782"/>
      <c r="T17" s="785"/>
      <c r="U17" s="350"/>
      <c r="V17" s="163"/>
      <c r="W17" s="782"/>
      <c r="X17" s="785"/>
      <c r="Y17" s="350"/>
      <c r="Z17" s="782"/>
      <c r="AA17" s="785"/>
      <c r="AB17" s="793"/>
      <c r="AC17" s="783"/>
      <c r="AD17" s="785"/>
      <c r="AE17" s="793"/>
      <c r="AF17" s="783"/>
      <c r="AG17" s="785"/>
      <c r="AH17" s="794"/>
      <c r="AI17" s="785"/>
      <c r="AJ17" s="795"/>
    </row>
    <row r="18" spans="1:36" ht="25.9" customHeight="1" x14ac:dyDescent="0.2">
      <c r="A18" s="350">
        <v>10</v>
      </c>
      <c r="B18" s="782"/>
      <c r="C18" s="785"/>
      <c r="D18" s="350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782"/>
      <c r="Q18" s="785"/>
      <c r="R18" s="350"/>
      <c r="S18" s="782"/>
      <c r="T18" s="785"/>
      <c r="U18" s="350"/>
      <c r="V18" s="163"/>
      <c r="W18" s="782"/>
      <c r="X18" s="785"/>
      <c r="Y18" s="350"/>
      <c r="Z18" s="782"/>
      <c r="AA18" s="785"/>
      <c r="AB18" s="793"/>
      <c r="AC18" s="783"/>
      <c r="AD18" s="785"/>
      <c r="AE18" s="793"/>
      <c r="AF18" s="783"/>
      <c r="AG18" s="785"/>
      <c r="AH18" s="794"/>
      <c r="AI18" s="785"/>
      <c r="AJ18" s="795"/>
    </row>
    <row r="19" spans="1:36" ht="25.9" customHeight="1" x14ac:dyDescent="0.2">
      <c r="A19" s="350">
        <v>11</v>
      </c>
      <c r="B19" s="782"/>
      <c r="C19" s="785"/>
      <c r="D19" s="350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782"/>
      <c r="Q19" s="785"/>
      <c r="R19" s="350"/>
      <c r="S19" s="782"/>
      <c r="T19" s="785"/>
      <c r="U19" s="350"/>
      <c r="V19" s="163"/>
      <c r="W19" s="782"/>
      <c r="X19" s="785"/>
      <c r="Y19" s="350"/>
      <c r="Z19" s="782"/>
      <c r="AA19" s="785"/>
      <c r="AB19" s="793"/>
      <c r="AC19" s="783"/>
      <c r="AD19" s="785"/>
      <c r="AE19" s="793"/>
      <c r="AF19" s="783"/>
      <c r="AG19" s="785"/>
      <c r="AH19" s="794"/>
      <c r="AI19" s="785"/>
      <c r="AJ19" s="795"/>
    </row>
    <row r="20" spans="1:36" ht="25.9" customHeight="1" x14ac:dyDescent="0.2">
      <c r="A20" s="350">
        <v>12</v>
      </c>
      <c r="B20" s="782"/>
      <c r="C20" s="785"/>
      <c r="D20" s="350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782"/>
      <c r="Q20" s="785"/>
      <c r="R20" s="350"/>
      <c r="S20" s="782"/>
      <c r="T20" s="785"/>
      <c r="U20" s="350"/>
      <c r="V20" s="163"/>
      <c r="W20" s="782"/>
      <c r="X20" s="785"/>
      <c r="Y20" s="350"/>
      <c r="Z20" s="782"/>
      <c r="AA20" s="785"/>
      <c r="AB20" s="793"/>
      <c r="AC20" s="783"/>
      <c r="AD20" s="785"/>
      <c r="AE20" s="793"/>
      <c r="AF20" s="783"/>
      <c r="AG20" s="785"/>
      <c r="AH20" s="794"/>
      <c r="AI20" s="785"/>
      <c r="AJ20" s="795"/>
    </row>
    <row r="21" spans="1:36" ht="25.9" customHeight="1" x14ac:dyDescent="0.2">
      <c r="A21" s="350">
        <v>13</v>
      </c>
      <c r="B21" s="782"/>
      <c r="C21" s="785"/>
      <c r="D21" s="350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782"/>
      <c r="Q21" s="785"/>
      <c r="R21" s="350"/>
      <c r="S21" s="782"/>
      <c r="T21" s="785"/>
      <c r="U21" s="350"/>
      <c r="V21" s="163"/>
      <c r="W21" s="782"/>
      <c r="X21" s="785"/>
      <c r="Y21" s="350"/>
      <c r="Z21" s="782"/>
      <c r="AA21" s="785"/>
      <c r="AB21" s="793"/>
      <c r="AC21" s="783"/>
      <c r="AD21" s="785"/>
      <c r="AE21" s="793"/>
      <c r="AF21" s="783"/>
      <c r="AG21" s="785"/>
      <c r="AH21" s="794"/>
      <c r="AI21" s="785"/>
      <c r="AJ21" s="795"/>
    </row>
    <row r="22" spans="1:36" ht="25.9" customHeight="1" x14ac:dyDescent="0.2">
      <c r="A22" s="350">
        <v>14</v>
      </c>
      <c r="B22" s="782"/>
      <c r="C22" s="785"/>
      <c r="D22" s="350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782"/>
      <c r="Q22" s="785"/>
      <c r="R22" s="350"/>
      <c r="S22" s="782"/>
      <c r="T22" s="785"/>
      <c r="U22" s="350"/>
      <c r="V22" s="163"/>
      <c r="W22" s="782"/>
      <c r="X22" s="785"/>
      <c r="Y22" s="350"/>
      <c r="Z22" s="782"/>
      <c r="AA22" s="785"/>
      <c r="AB22" s="793"/>
      <c r="AC22" s="783"/>
      <c r="AD22" s="785"/>
      <c r="AE22" s="793"/>
      <c r="AF22" s="783"/>
      <c r="AG22" s="785"/>
      <c r="AH22" s="794"/>
      <c r="AI22" s="785"/>
      <c r="AJ22" s="795"/>
    </row>
    <row r="23" spans="1:36" ht="25.9" customHeight="1" x14ac:dyDescent="0.2">
      <c r="A23" s="350">
        <v>15</v>
      </c>
      <c r="B23" s="783"/>
      <c r="C23" s="785"/>
      <c r="D23" s="350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782"/>
      <c r="Q23" s="785"/>
      <c r="R23" s="350"/>
      <c r="S23" s="782"/>
      <c r="T23" s="785"/>
      <c r="U23" s="350"/>
      <c r="V23" s="163"/>
      <c r="W23" s="782"/>
      <c r="X23" s="785"/>
      <c r="Y23" s="350"/>
      <c r="Z23" s="782"/>
      <c r="AA23" s="785"/>
      <c r="AB23" s="793"/>
      <c r="AC23" s="783"/>
      <c r="AD23" s="785"/>
      <c r="AE23" s="793"/>
      <c r="AF23" s="783"/>
      <c r="AG23" s="785"/>
      <c r="AH23" s="794"/>
      <c r="AI23" s="785"/>
      <c r="AJ23" s="795"/>
    </row>
    <row r="24" spans="1:36" ht="25.9" customHeight="1" x14ac:dyDescent="0.2">
      <c r="A24" s="350">
        <v>16</v>
      </c>
      <c r="B24" s="782"/>
      <c r="C24" s="785"/>
      <c r="D24" s="350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782"/>
      <c r="Q24" s="785"/>
      <c r="R24" s="350"/>
      <c r="S24" s="782"/>
      <c r="T24" s="785"/>
      <c r="U24" s="350"/>
      <c r="V24" s="163"/>
      <c r="W24" s="782"/>
      <c r="X24" s="785"/>
      <c r="Y24" s="350"/>
      <c r="Z24" s="782"/>
      <c r="AA24" s="785"/>
      <c r="AB24" s="793"/>
      <c r="AC24" s="783"/>
      <c r="AD24" s="785"/>
      <c r="AE24" s="793"/>
      <c r="AF24" s="783"/>
      <c r="AG24" s="785"/>
      <c r="AH24" s="794"/>
      <c r="AI24" s="785"/>
      <c r="AJ24" s="795"/>
    </row>
    <row r="25" spans="1:36" ht="25.9" customHeight="1" x14ac:dyDescent="0.2">
      <c r="A25" s="350">
        <v>17</v>
      </c>
      <c r="B25" s="782"/>
      <c r="C25" s="785"/>
      <c r="D25" s="350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782"/>
      <c r="Q25" s="785"/>
      <c r="R25" s="350"/>
      <c r="S25" s="782"/>
      <c r="T25" s="785"/>
      <c r="U25" s="350"/>
      <c r="V25" s="163"/>
      <c r="W25" s="782"/>
      <c r="X25" s="785"/>
      <c r="Y25" s="350"/>
      <c r="Z25" s="782"/>
      <c r="AA25" s="785"/>
      <c r="AB25" s="793"/>
      <c r="AC25" s="783"/>
      <c r="AD25" s="785"/>
      <c r="AE25" s="793"/>
      <c r="AF25" s="783"/>
      <c r="AG25" s="785"/>
      <c r="AH25" s="794"/>
      <c r="AI25" s="785"/>
      <c r="AJ25" s="795"/>
    </row>
    <row r="26" spans="1:36" ht="25.9" customHeight="1" x14ac:dyDescent="0.2">
      <c r="A26" s="350">
        <v>18</v>
      </c>
      <c r="B26" s="782"/>
      <c r="C26" s="785"/>
      <c r="D26" s="350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782"/>
      <c r="Q26" s="785"/>
      <c r="R26" s="350"/>
      <c r="S26" s="782"/>
      <c r="T26" s="785"/>
      <c r="U26" s="350"/>
      <c r="V26" s="163"/>
      <c r="W26" s="782"/>
      <c r="X26" s="785"/>
      <c r="Y26" s="350"/>
      <c r="Z26" s="782"/>
      <c r="AA26" s="785"/>
      <c r="AB26" s="793"/>
      <c r="AC26" s="783"/>
      <c r="AD26" s="785"/>
      <c r="AE26" s="793"/>
      <c r="AF26" s="783"/>
      <c r="AG26" s="785"/>
      <c r="AH26" s="794"/>
      <c r="AI26" s="785"/>
      <c r="AJ26" s="795"/>
    </row>
    <row r="27" spans="1:36" ht="25.9" customHeight="1" x14ac:dyDescent="0.2">
      <c r="A27" s="350">
        <v>19</v>
      </c>
      <c r="B27" s="782"/>
      <c r="C27" s="785"/>
      <c r="D27" s="350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782"/>
      <c r="Q27" s="785"/>
      <c r="R27" s="350"/>
      <c r="S27" s="782"/>
      <c r="T27" s="785"/>
      <c r="U27" s="350"/>
      <c r="V27" s="163"/>
      <c r="W27" s="782"/>
      <c r="X27" s="785"/>
      <c r="Y27" s="350"/>
      <c r="Z27" s="782"/>
      <c r="AA27" s="785"/>
      <c r="AB27" s="793"/>
      <c r="AC27" s="783"/>
      <c r="AD27" s="785"/>
      <c r="AE27" s="793"/>
      <c r="AF27" s="783"/>
      <c r="AG27" s="785"/>
      <c r="AH27" s="794"/>
      <c r="AI27" s="785"/>
      <c r="AJ27" s="795"/>
    </row>
    <row r="28" spans="1:36" ht="25.9" customHeight="1" x14ac:dyDescent="0.2">
      <c r="A28" s="350">
        <v>20</v>
      </c>
      <c r="B28" s="782"/>
      <c r="C28" s="785"/>
      <c r="D28" s="350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782"/>
      <c r="Q28" s="785"/>
      <c r="R28" s="350"/>
      <c r="S28" s="782"/>
      <c r="T28" s="785"/>
      <c r="U28" s="350"/>
      <c r="V28" s="163"/>
      <c r="W28" s="782"/>
      <c r="X28" s="785"/>
      <c r="Y28" s="350"/>
      <c r="Z28" s="782"/>
      <c r="AA28" s="785"/>
      <c r="AB28" s="793"/>
      <c r="AC28" s="783"/>
      <c r="AD28" s="785"/>
      <c r="AE28" s="793"/>
      <c r="AF28" s="783"/>
      <c r="AG28" s="785"/>
      <c r="AH28" s="794"/>
      <c r="AI28" s="785"/>
      <c r="AJ28" s="795"/>
    </row>
    <row r="29" spans="1:36" ht="25.9" customHeight="1" x14ac:dyDescent="0.2">
      <c r="A29" s="350">
        <v>21</v>
      </c>
      <c r="B29" s="782"/>
      <c r="C29" s="785"/>
      <c r="D29" s="350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782"/>
      <c r="Q29" s="785"/>
      <c r="R29" s="350"/>
      <c r="S29" s="782"/>
      <c r="T29" s="785"/>
      <c r="U29" s="350"/>
      <c r="V29" s="163"/>
      <c r="W29" s="782"/>
      <c r="X29" s="785"/>
      <c r="Y29" s="350"/>
      <c r="Z29" s="782"/>
      <c r="AA29" s="785"/>
      <c r="AB29" s="793"/>
      <c r="AC29" s="783"/>
      <c r="AD29" s="785"/>
      <c r="AE29" s="793"/>
      <c r="AF29" s="783"/>
      <c r="AG29" s="785"/>
      <c r="AH29" s="794"/>
      <c r="AI29" s="785"/>
      <c r="AJ29" s="795"/>
    </row>
    <row r="30" spans="1:36" ht="25.9" customHeight="1" x14ac:dyDescent="0.2">
      <c r="A30" s="350">
        <v>22</v>
      </c>
      <c r="B30" s="782"/>
      <c r="C30" s="785"/>
      <c r="D30" s="350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782"/>
      <c r="Q30" s="785"/>
      <c r="R30" s="350"/>
      <c r="S30" s="782"/>
      <c r="T30" s="785"/>
      <c r="U30" s="350"/>
      <c r="V30" s="163"/>
      <c r="W30" s="782"/>
      <c r="X30" s="785"/>
      <c r="Y30" s="350"/>
      <c r="Z30" s="782"/>
      <c r="AA30" s="785"/>
      <c r="AB30" s="793"/>
      <c r="AC30" s="783"/>
      <c r="AD30" s="785"/>
      <c r="AE30" s="793"/>
      <c r="AF30" s="783"/>
      <c r="AG30" s="785"/>
      <c r="AH30" s="794"/>
      <c r="AI30" s="785"/>
      <c r="AJ30" s="795"/>
    </row>
    <row r="31" spans="1:36" ht="25.9" customHeight="1" x14ac:dyDescent="0.2">
      <c r="A31" s="350">
        <v>23</v>
      </c>
      <c r="B31" s="782"/>
      <c r="C31" s="785"/>
      <c r="D31" s="350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782"/>
      <c r="Q31" s="785"/>
      <c r="R31" s="350"/>
      <c r="S31" s="782"/>
      <c r="T31" s="785"/>
      <c r="U31" s="350"/>
      <c r="V31" s="163"/>
      <c r="W31" s="782"/>
      <c r="X31" s="785"/>
      <c r="Y31" s="350"/>
      <c r="Z31" s="782"/>
      <c r="AA31" s="785"/>
      <c r="AB31" s="793"/>
      <c r="AC31" s="783"/>
      <c r="AD31" s="785"/>
      <c r="AE31" s="793"/>
      <c r="AF31" s="783"/>
      <c r="AG31" s="785"/>
      <c r="AH31" s="794"/>
      <c r="AI31" s="785"/>
      <c r="AJ31" s="795"/>
    </row>
    <row r="32" spans="1:36" ht="25.9" customHeight="1" x14ac:dyDescent="0.2">
      <c r="A32" s="350">
        <v>24</v>
      </c>
      <c r="B32" s="782"/>
      <c r="C32" s="785"/>
      <c r="D32" s="35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782"/>
      <c r="Q32" s="785"/>
      <c r="R32" s="350"/>
      <c r="S32" s="782"/>
      <c r="T32" s="785"/>
      <c r="U32" s="350"/>
      <c r="V32" s="163"/>
      <c r="W32" s="782"/>
      <c r="X32" s="785"/>
      <c r="Y32" s="350"/>
      <c r="Z32" s="782"/>
      <c r="AA32" s="785"/>
      <c r="AB32" s="793"/>
      <c r="AC32" s="783"/>
      <c r="AD32" s="785"/>
      <c r="AE32" s="793"/>
      <c r="AF32" s="783"/>
      <c r="AG32" s="785"/>
      <c r="AH32" s="794"/>
      <c r="AI32" s="785"/>
      <c r="AJ32" s="795"/>
    </row>
    <row r="33" spans="1:36" ht="25.9" customHeight="1" x14ac:dyDescent="0.2">
      <c r="A33" s="350">
        <v>25</v>
      </c>
      <c r="B33" s="782"/>
      <c r="C33" s="785"/>
      <c r="D33" s="350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782"/>
      <c r="Q33" s="785"/>
      <c r="R33" s="350"/>
      <c r="S33" s="782"/>
      <c r="T33" s="785"/>
      <c r="U33" s="350"/>
      <c r="V33" s="163"/>
      <c r="W33" s="782"/>
      <c r="X33" s="785"/>
      <c r="Y33" s="350"/>
      <c r="Z33" s="782"/>
      <c r="AA33" s="785"/>
      <c r="AB33" s="793"/>
      <c r="AC33" s="783"/>
      <c r="AD33" s="785"/>
      <c r="AE33" s="793"/>
      <c r="AF33" s="783"/>
      <c r="AG33" s="785"/>
      <c r="AH33" s="794"/>
      <c r="AI33" s="785"/>
      <c r="AJ33" s="795"/>
    </row>
    <row r="34" spans="1:36" ht="25.9" customHeight="1" x14ac:dyDescent="0.2">
      <c r="A34" s="350">
        <v>26</v>
      </c>
      <c r="B34" s="782"/>
      <c r="C34" s="785"/>
      <c r="D34" s="350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782"/>
      <c r="Q34" s="785"/>
      <c r="R34" s="350"/>
      <c r="S34" s="782"/>
      <c r="T34" s="785"/>
      <c r="U34" s="350"/>
      <c r="V34" s="163"/>
      <c r="W34" s="782"/>
      <c r="X34" s="785"/>
      <c r="Y34" s="350"/>
      <c r="Z34" s="782"/>
      <c r="AA34" s="785"/>
      <c r="AB34" s="793"/>
      <c r="AC34" s="783"/>
      <c r="AD34" s="785"/>
      <c r="AE34" s="793"/>
      <c r="AF34" s="783"/>
      <c r="AG34" s="785"/>
      <c r="AH34" s="794"/>
      <c r="AI34" s="785"/>
      <c r="AJ34" s="795"/>
    </row>
    <row r="35" spans="1:36" ht="25.9" customHeight="1" x14ac:dyDescent="0.2">
      <c r="A35" s="350">
        <v>27</v>
      </c>
      <c r="B35" s="782"/>
      <c r="C35" s="785"/>
      <c r="D35" s="350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782"/>
      <c r="Q35" s="785"/>
      <c r="R35" s="350"/>
      <c r="S35" s="782"/>
      <c r="T35" s="785"/>
      <c r="U35" s="350"/>
      <c r="V35" s="163"/>
      <c r="W35" s="782"/>
      <c r="X35" s="785"/>
      <c r="Y35" s="350"/>
      <c r="Z35" s="782"/>
      <c r="AA35" s="785"/>
      <c r="AB35" s="793"/>
      <c r="AC35" s="783"/>
      <c r="AD35" s="785"/>
      <c r="AE35" s="793"/>
      <c r="AF35" s="783"/>
      <c r="AG35" s="785"/>
      <c r="AH35" s="794"/>
      <c r="AI35" s="785"/>
      <c r="AJ35" s="795"/>
    </row>
    <row r="36" spans="1:36" ht="25.9" customHeight="1" x14ac:dyDescent="0.2">
      <c r="A36" s="350">
        <v>28</v>
      </c>
      <c r="B36" s="782"/>
      <c r="C36" s="785"/>
      <c r="D36" s="350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782"/>
      <c r="Q36" s="785"/>
      <c r="R36" s="350"/>
      <c r="S36" s="782"/>
      <c r="T36" s="785"/>
      <c r="U36" s="350"/>
      <c r="V36" s="163"/>
      <c r="W36" s="782"/>
      <c r="X36" s="785"/>
      <c r="Y36" s="350"/>
      <c r="Z36" s="782"/>
      <c r="AA36" s="785"/>
      <c r="AB36" s="793"/>
      <c r="AC36" s="783"/>
      <c r="AD36" s="785"/>
      <c r="AE36" s="793"/>
      <c r="AF36" s="783"/>
      <c r="AG36" s="785"/>
      <c r="AH36" s="794"/>
      <c r="AI36" s="785"/>
      <c r="AJ36" s="795"/>
    </row>
    <row r="37" spans="1:36" ht="25.9" customHeight="1" x14ac:dyDescent="0.2">
      <c r="A37" s="350">
        <v>29</v>
      </c>
      <c r="B37" s="782"/>
      <c r="C37" s="785"/>
      <c r="D37" s="350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782"/>
      <c r="Q37" s="785"/>
      <c r="R37" s="350"/>
      <c r="S37" s="782"/>
      <c r="T37" s="785"/>
      <c r="U37" s="350"/>
      <c r="V37" s="163"/>
      <c r="W37" s="782"/>
      <c r="X37" s="785"/>
      <c r="Y37" s="350"/>
      <c r="Z37" s="782"/>
      <c r="AA37" s="785"/>
      <c r="AB37" s="793"/>
      <c r="AC37" s="783"/>
      <c r="AD37" s="785"/>
      <c r="AE37" s="793"/>
      <c r="AF37" s="783"/>
      <c r="AG37" s="785"/>
      <c r="AH37" s="794"/>
      <c r="AI37" s="785"/>
      <c r="AJ37" s="795"/>
    </row>
    <row r="38" spans="1:36" ht="25.9" customHeight="1" x14ac:dyDescent="0.2">
      <c r="A38" s="350">
        <v>30</v>
      </c>
      <c r="B38" s="782"/>
      <c r="C38" s="785"/>
      <c r="D38" s="350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782"/>
      <c r="Q38" s="785"/>
      <c r="R38" s="350"/>
      <c r="S38" s="782"/>
      <c r="T38" s="785"/>
      <c r="U38" s="350"/>
      <c r="V38" s="163"/>
      <c r="W38" s="782"/>
      <c r="X38" s="785"/>
      <c r="Y38" s="350"/>
      <c r="Z38" s="782"/>
      <c r="AA38" s="785"/>
      <c r="AB38" s="793"/>
      <c r="AC38" s="783"/>
      <c r="AD38" s="785"/>
      <c r="AE38" s="793"/>
      <c r="AF38" s="783"/>
      <c r="AG38" s="785"/>
      <c r="AH38" s="794"/>
      <c r="AI38" s="785"/>
      <c r="AJ38" s="795"/>
    </row>
    <row r="39" spans="1:36" ht="25.5" customHeight="1" x14ac:dyDescent="0.2">
      <c r="A39" s="350">
        <v>31</v>
      </c>
      <c r="B39" s="782"/>
      <c r="C39" s="785"/>
      <c r="D39" s="350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782"/>
      <c r="Q39" s="785"/>
      <c r="R39" s="350"/>
      <c r="S39" s="782"/>
      <c r="T39" s="785"/>
      <c r="U39" s="350"/>
      <c r="V39" s="163"/>
      <c r="W39" s="782"/>
      <c r="X39" s="785"/>
      <c r="Y39" s="350"/>
      <c r="Z39" s="782"/>
      <c r="AA39" s="785"/>
      <c r="AB39" s="793"/>
      <c r="AC39" s="783"/>
      <c r="AD39" s="785"/>
      <c r="AE39" s="793"/>
      <c r="AF39" s="783"/>
      <c r="AG39" s="785"/>
      <c r="AH39" s="794"/>
      <c r="AI39" s="785"/>
      <c r="AJ39" s="794"/>
    </row>
    <row r="40" spans="1:36" ht="25.5" customHeight="1" x14ac:dyDescent="0.2">
      <c r="A40" s="350">
        <v>32</v>
      </c>
      <c r="B40" s="782"/>
      <c r="C40" s="785"/>
      <c r="D40" s="350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792"/>
      <c r="P40" s="782"/>
      <c r="Q40" s="785"/>
      <c r="R40" s="350"/>
      <c r="S40" s="782"/>
      <c r="T40" s="785"/>
      <c r="U40" s="350"/>
      <c r="V40" s="163"/>
      <c r="W40" s="782"/>
      <c r="X40" s="785"/>
      <c r="Y40" s="350"/>
      <c r="Z40" s="782"/>
      <c r="AA40" s="785"/>
      <c r="AB40" s="793"/>
      <c r="AC40" s="783"/>
      <c r="AD40" s="785"/>
      <c r="AE40" s="793"/>
      <c r="AF40" s="783"/>
      <c r="AG40" s="785"/>
      <c r="AH40" s="794"/>
      <c r="AI40" s="785"/>
      <c r="AJ40" s="794"/>
    </row>
    <row r="41" spans="1:36" ht="25.5" customHeight="1" thickBot="1" x14ac:dyDescent="0.25">
      <c r="A41" s="351">
        <v>33</v>
      </c>
      <c r="B41" s="784"/>
      <c r="C41" s="785"/>
      <c r="D41" s="351"/>
      <c r="E41" s="796"/>
      <c r="F41" s="796"/>
      <c r="G41" s="796"/>
      <c r="H41" s="796"/>
      <c r="I41" s="796"/>
      <c r="J41" s="796"/>
      <c r="K41" s="796"/>
      <c r="L41" s="796"/>
      <c r="M41" s="796"/>
      <c r="N41" s="796"/>
      <c r="O41" s="797"/>
      <c r="P41" s="784"/>
      <c r="Q41" s="785"/>
      <c r="R41" s="351"/>
      <c r="S41" s="784"/>
      <c r="T41" s="785"/>
      <c r="U41" s="351"/>
      <c r="V41" s="796"/>
      <c r="W41" s="784"/>
      <c r="X41" s="785"/>
      <c r="Y41" s="351"/>
      <c r="Z41" s="784"/>
      <c r="AA41" s="785"/>
      <c r="AB41" s="798"/>
      <c r="AC41" s="799"/>
      <c r="AD41" s="785"/>
      <c r="AE41" s="798"/>
      <c r="AF41" s="799"/>
      <c r="AG41" s="785"/>
      <c r="AH41" s="800"/>
      <c r="AI41" s="785"/>
      <c r="AJ41" s="800"/>
    </row>
    <row r="42" spans="1:36" ht="25.5" customHeight="1" x14ac:dyDescent="0.2">
      <c r="A42" s="162">
        <v>34</v>
      </c>
      <c r="B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724"/>
      <c r="P42" s="486"/>
      <c r="R42" s="486"/>
      <c r="S42" s="486"/>
    </row>
    <row r="43" spans="1:36" ht="25.5" customHeight="1" x14ac:dyDescent="0.2">
      <c r="A43" s="163">
        <v>35</v>
      </c>
      <c r="B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723"/>
      <c r="P43" s="132"/>
      <c r="R43" s="132"/>
      <c r="S43" s="132"/>
    </row>
    <row r="44" spans="1:36" ht="25.5" customHeight="1" x14ac:dyDescent="0.2">
      <c r="A44" s="163">
        <v>36</v>
      </c>
      <c r="B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723"/>
      <c r="P44" s="132"/>
      <c r="R44" s="132"/>
      <c r="S44" s="132"/>
    </row>
    <row r="45" spans="1:36" ht="25.5" customHeight="1" x14ac:dyDescent="0.2">
      <c r="A45" s="162">
        <v>37</v>
      </c>
      <c r="B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723"/>
      <c r="P45" s="132"/>
      <c r="R45" s="132"/>
      <c r="S45" s="132"/>
    </row>
    <row r="46" spans="1:36" ht="25.5" customHeight="1" x14ac:dyDescent="0.2">
      <c r="A46" s="163">
        <v>38</v>
      </c>
      <c r="B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723"/>
      <c r="P46" s="132"/>
      <c r="R46" s="132"/>
      <c r="S46" s="132"/>
    </row>
    <row r="47" spans="1:36" ht="25.5" customHeight="1" x14ac:dyDescent="0.2">
      <c r="A47" s="163">
        <v>39</v>
      </c>
      <c r="B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723"/>
      <c r="P47" s="132"/>
      <c r="R47" s="132"/>
      <c r="S47" s="132"/>
    </row>
    <row r="48" spans="1:36" ht="25.5" customHeight="1" x14ac:dyDescent="0.2">
      <c r="A48" s="163">
        <v>40</v>
      </c>
      <c r="B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723"/>
      <c r="P48" s="132"/>
      <c r="R48" s="132"/>
      <c r="S48" s="132"/>
    </row>
    <row r="49" spans="1:36" ht="25.5" customHeight="1" x14ac:dyDescent="0.2">
      <c r="A49" s="163">
        <v>41</v>
      </c>
      <c r="B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723"/>
      <c r="P49" s="132"/>
      <c r="R49" s="132"/>
      <c r="S49" s="132"/>
    </row>
    <row r="50" spans="1:36" ht="25.5" customHeight="1" x14ac:dyDescent="0.2">
      <c r="A50" s="163">
        <v>42</v>
      </c>
      <c r="B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723"/>
      <c r="P50" s="132"/>
      <c r="R50" s="132"/>
      <c r="S50" s="132"/>
    </row>
    <row r="51" spans="1:36" ht="25.5" customHeight="1" x14ac:dyDescent="0.2">
      <c r="A51" s="163">
        <v>43</v>
      </c>
      <c r="B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723"/>
      <c r="P51" s="132"/>
      <c r="R51" s="132"/>
      <c r="S51" s="132"/>
    </row>
    <row r="52" spans="1:36" ht="25.5" customHeight="1" x14ac:dyDescent="0.2">
      <c r="A52" s="162">
        <v>44</v>
      </c>
      <c r="B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723"/>
      <c r="P52" s="132"/>
      <c r="R52" s="132"/>
      <c r="S52" s="132"/>
    </row>
    <row r="53" spans="1:36" ht="25.5" customHeight="1" x14ac:dyDescent="0.2">
      <c r="A53" s="163">
        <v>45</v>
      </c>
      <c r="B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723"/>
      <c r="P53" s="132"/>
      <c r="R53" s="132"/>
      <c r="S53" s="132"/>
    </row>
    <row r="54" spans="1:36" ht="25.5" customHeight="1" x14ac:dyDescent="0.2">
      <c r="A54" s="163">
        <v>46</v>
      </c>
      <c r="B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723"/>
      <c r="P54" s="132"/>
      <c r="R54" s="132"/>
      <c r="S54" s="132"/>
    </row>
    <row r="55" spans="1:36" ht="25.5" customHeight="1" x14ac:dyDescent="0.2">
      <c r="A55" s="163">
        <v>47</v>
      </c>
      <c r="B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723"/>
      <c r="P55" s="132"/>
      <c r="R55" s="132"/>
      <c r="S55" s="132"/>
    </row>
    <row r="56" spans="1:36" ht="25.5" customHeight="1" x14ac:dyDescent="0.2">
      <c r="A56" s="163">
        <v>48</v>
      </c>
      <c r="B56" s="487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723"/>
      <c r="P56" s="132"/>
      <c r="R56" s="132"/>
      <c r="S56" s="132"/>
    </row>
    <row r="57" spans="1:36" ht="25.5" customHeight="1" x14ac:dyDescent="0.2">
      <c r="A57" s="162">
        <v>49</v>
      </c>
      <c r="B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723"/>
      <c r="P57" s="132"/>
      <c r="R57" s="132"/>
      <c r="S57" s="132"/>
    </row>
    <row r="58" spans="1:36" ht="25.5" customHeight="1" x14ac:dyDescent="0.2">
      <c r="A58" s="163">
        <v>50</v>
      </c>
      <c r="B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723"/>
      <c r="P58" s="132"/>
      <c r="R58" s="132"/>
      <c r="S58" s="132"/>
    </row>
    <row r="59" spans="1:36" ht="25.5" customHeight="1" x14ac:dyDescent="0.2">
      <c r="A59" s="163">
        <v>51</v>
      </c>
      <c r="B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723"/>
      <c r="P59" s="132"/>
      <c r="R59" s="132"/>
      <c r="S59" s="132"/>
    </row>
    <row r="60" spans="1:36" s="10" customFormat="1" ht="25.5" customHeight="1" x14ac:dyDescent="0.35">
      <c r="A60" s="163">
        <v>52</v>
      </c>
      <c r="B60" s="132"/>
      <c r="C60" s="161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723"/>
      <c r="P60" s="132"/>
      <c r="Q60" s="161"/>
      <c r="R60" s="132"/>
      <c r="S60" s="132"/>
      <c r="T60" s="161"/>
      <c r="X60" s="161"/>
      <c r="Y60" s="60"/>
      <c r="Z60" s="60"/>
      <c r="AA60" s="161"/>
      <c r="AB60" s="161"/>
      <c r="AC60" s="161"/>
      <c r="AD60" s="161"/>
      <c r="AE60" s="161"/>
      <c r="AF60" s="161"/>
      <c r="AG60" s="161"/>
      <c r="AI60" s="161"/>
      <c r="AJ60" s="59"/>
    </row>
    <row r="61" spans="1:36" s="10" customFormat="1" ht="25.5" customHeight="1" x14ac:dyDescent="0.35">
      <c r="A61" s="163">
        <v>53</v>
      </c>
      <c r="B61" s="132"/>
      <c r="C61" s="161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723"/>
      <c r="P61" s="132"/>
      <c r="Q61" s="161"/>
      <c r="R61" s="132"/>
      <c r="S61" s="132"/>
      <c r="T61" s="161"/>
      <c r="U61" s="35"/>
      <c r="V61" s="12"/>
      <c r="W61" s="12"/>
      <c r="X61" s="161"/>
      <c r="Y61" s="61"/>
      <c r="Z61" s="61"/>
      <c r="AA61" s="161"/>
      <c r="AB61" s="161"/>
      <c r="AC61" s="161"/>
      <c r="AD61" s="161"/>
      <c r="AE61" s="161"/>
      <c r="AF61" s="161"/>
      <c r="AG61" s="161"/>
      <c r="AH61" s="61"/>
      <c r="AI61" s="161"/>
      <c r="AJ61" s="27"/>
    </row>
    <row r="62" spans="1:36" ht="25.5" customHeight="1" x14ac:dyDescent="0.2">
      <c r="A62" s="163">
        <v>54</v>
      </c>
      <c r="B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723"/>
      <c r="P62" s="132"/>
      <c r="R62" s="132"/>
      <c r="S62" s="132"/>
    </row>
    <row r="63" spans="1:36" ht="25.5" customHeight="1" x14ac:dyDescent="0.2">
      <c r="A63" s="163">
        <v>55</v>
      </c>
      <c r="B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723"/>
      <c r="P63" s="132"/>
      <c r="R63" s="132"/>
      <c r="S63" s="132"/>
    </row>
    <row r="64" spans="1:36" ht="25.5" customHeight="1" x14ac:dyDescent="0.2">
      <c r="A64" s="162">
        <v>56</v>
      </c>
      <c r="B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723"/>
      <c r="P64" s="132"/>
      <c r="R64" s="132"/>
      <c r="S64" s="132"/>
    </row>
    <row r="65" spans="1:19" ht="25.5" customHeight="1" x14ac:dyDescent="0.2">
      <c r="A65" s="163">
        <v>57</v>
      </c>
      <c r="B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723"/>
      <c r="P65" s="132"/>
      <c r="R65" s="132"/>
      <c r="S65" s="132"/>
    </row>
    <row r="66" spans="1:19" ht="25.5" customHeight="1" x14ac:dyDescent="0.2">
      <c r="A66" s="163">
        <v>58</v>
      </c>
      <c r="B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723"/>
      <c r="P66" s="132"/>
      <c r="R66" s="132"/>
      <c r="S66" s="132"/>
    </row>
    <row r="67" spans="1:19" ht="25.5" customHeight="1" x14ac:dyDescent="0.2">
      <c r="A67" s="163">
        <v>59</v>
      </c>
      <c r="B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723"/>
      <c r="P67" s="132"/>
      <c r="R67" s="132"/>
      <c r="S67" s="132"/>
    </row>
    <row r="68" spans="1:19" ht="25.5" customHeight="1" x14ac:dyDescent="0.2">
      <c r="A68" s="163">
        <v>60</v>
      </c>
      <c r="B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723"/>
      <c r="P68" s="132"/>
      <c r="R68" s="132"/>
      <c r="S68" s="132"/>
    </row>
    <row r="69" spans="1:19" ht="25.5" customHeight="1" x14ac:dyDescent="0.2">
      <c r="A69" s="162">
        <v>61</v>
      </c>
      <c r="B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723"/>
      <c r="P69" s="132"/>
      <c r="R69" s="132"/>
      <c r="S69" s="132"/>
    </row>
    <row r="70" spans="1:19" ht="25.5" customHeight="1" x14ac:dyDescent="0.2">
      <c r="A70" s="163">
        <v>62</v>
      </c>
      <c r="B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723"/>
      <c r="P70" s="132"/>
      <c r="R70" s="132"/>
      <c r="S70" s="132"/>
    </row>
    <row r="71" spans="1:19" ht="25.5" customHeight="1" x14ac:dyDescent="0.2">
      <c r="A71" s="163">
        <v>63</v>
      </c>
      <c r="B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723"/>
      <c r="P71" s="132"/>
      <c r="R71" s="132"/>
      <c r="S71" s="132"/>
    </row>
    <row r="72" spans="1:19" ht="25.5" customHeight="1" x14ac:dyDescent="0.2">
      <c r="A72" s="163">
        <v>64</v>
      </c>
      <c r="B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723"/>
      <c r="P72" s="132"/>
      <c r="R72" s="132"/>
      <c r="S72" s="132"/>
    </row>
    <row r="73" spans="1:19" ht="25.5" customHeight="1" x14ac:dyDescent="0.2">
      <c r="A73" s="163">
        <v>65</v>
      </c>
      <c r="B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723"/>
      <c r="P73" s="132"/>
      <c r="R73" s="132"/>
      <c r="S73" s="132"/>
    </row>
    <row r="74" spans="1:19" ht="25.5" customHeight="1" x14ac:dyDescent="0.2">
      <c r="A74" s="163">
        <v>66</v>
      </c>
      <c r="B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723"/>
      <c r="P74" s="132"/>
      <c r="R74" s="132"/>
      <c r="S74" s="132"/>
    </row>
    <row r="75" spans="1:19" ht="25.5" customHeight="1" x14ac:dyDescent="0.2">
      <c r="A75" s="163">
        <v>67</v>
      </c>
      <c r="B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723"/>
      <c r="P75" s="132"/>
      <c r="R75" s="132"/>
      <c r="S75" s="132"/>
    </row>
    <row r="76" spans="1:19" ht="25.5" customHeight="1" x14ac:dyDescent="0.2">
      <c r="A76" s="162">
        <v>68</v>
      </c>
      <c r="B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723"/>
      <c r="P76" s="132"/>
      <c r="R76" s="132"/>
      <c r="S76" s="132"/>
    </row>
    <row r="77" spans="1:19" ht="25.5" customHeight="1" x14ac:dyDescent="0.2">
      <c r="A77" s="163">
        <v>69</v>
      </c>
      <c r="B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723"/>
      <c r="P77" s="132"/>
      <c r="R77" s="132"/>
      <c r="S77" s="132"/>
    </row>
    <row r="78" spans="1:19" ht="25.5" customHeight="1" x14ac:dyDescent="0.2">
      <c r="A78" s="163">
        <v>70</v>
      </c>
      <c r="B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723"/>
      <c r="P78" s="132"/>
      <c r="R78" s="132"/>
      <c r="S78" s="132"/>
    </row>
    <row r="79" spans="1:19" ht="25.5" customHeight="1" x14ac:dyDescent="0.2">
      <c r="A79" s="163">
        <v>71</v>
      </c>
      <c r="B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723"/>
      <c r="P79" s="132"/>
      <c r="R79" s="132"/>
      <c r="S79" s="132"/>
    </row>
    <row r="80" spans="1:19" ht="25.5" customHeight="1" x14ac:dyDescent="0.2">
      <c r="A80" s="163">
        <v>72</v>
      </c>
      <c r="B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723"/>
      <c r="P80" s="132"/>
      <c r="R80" s="132"/>
      <c r="S80" s="132"/>
    </row>
    <row r="81" spans="1:19" ht="25.5" customHeight="1" x14ac:dyDescent="0.2">
      <c r="A81" s="162">
        <v>73</v>
      </c>
      <c r="B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723"/>
      <c r="P81" s="132"/>
      <c r="R81" s="132"/>
      <c r="S81" s="132"/>
    </row>
    <row r="82" spans="1:19" ht="25.5" customHeight="1" x14ac:dyDescent="0.2">
      <c r="A82" s="163">
        <v>74</v>
      </c>
      <c r="B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723"/>
      <c r="P82" s="132"/>
      <c r="R82" s="132"/>
      <c r="S82" s="132"/>
    </row>
    <row r="83" spans="1:19" ht="25.5" customHeight="1" x14ac:dyDescent="0.2">
      <c r="A83" s="163">
        <v>75</v>
      </c>
      <c r="B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723"/>
      <c r="P83" s="132"/>
      <c r="R83" s="132"/>
      <c r="S83" s="132"/>
    </row>
    <row r="84" spans="1:19" ht="25.5" customHeight="1" x14ac:dyDescent="0.2">
      <c r="A84" s="163">
        <v>76</v>
      </c>
      <c r="B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723"/>
      <c r="P84" s="132"/>
      <c r="R84" s="132"/>
      <c r="S84" s="132"/>
    </row>
    <row r="85" spans="1:19" ht="25.5" customHeight="1" x14ac:dyDescent="0.2">
      <c r="A85" s="163">
        <v>77</v>
      </c>
      <c r="B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723"/>
      <c r="P85" s="132"/>
      <c r="R85" s="132"/>
      <c r="S85" s="132"/>
    </row>
    <row r="86" spans="1:19" ht="25.5" customHeight="1" x14ac:dyDescent="0.2">
      <c r="A86" s="163">
        <v>78</v>
      </c>
      <c r="B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723"/>
      <c r="P86" s="132"/>
      <c r="R86" s="132"/>
      <c r="S86" s="132"/>
    </row>
    <row r="87" spans="1:19" ht="25.5" customHeight="1" x14ac:dyDescent="0.2">
      <c r="A87" s="163">
        <v>79</v>
      </c>
      <c r="B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723"/>
      <c r="P87" s="132"/>
      <c r="R87" s="132"/>
      <c r="S87" s="132"/>
    </row>
    <row r="88" spans="1:19" ht="25.5" customHeight="1" x14ac:dyDescent="0.2">
      <c r="A88" s="162">
        <v>80</v>
      </c>
      <c r="B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723"/>
      <c r="P88" s="132"/>
      <c r="R88" s="132"/>
      <c r="S88" s="132"/>
    </row>
    <row r="89" spans="1:19" ht="25.5" customHeight="1" x14ac:dyDescent="0.2">
      <c r="A89" s="163">
        <v>81</v>
      </c>
      <c r="B89" s="487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723"/>
      <c r="P89" s="132"/>
      <c r="R89" s="132"/>
      <c r="S89" s="132"/>
    </row>
    <row r="90" spans="1:19" ht="25.5" customHeight="1" x14ac:dyDescent="0.2">
      <c r="A90" s="163">
        <v>82</v>
      </c>
      <c r="B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723"/>
      <c r="P90" s="132"/>
      <c r="R90" s="132"/>
      <c r="S90" s="132"/>
    </row>
    <row r="91" spans="1:19" ht="25.5" customHeight="1" x14ac:dyDescent="0.2">
      <c r="A91" s="163">
        <v>83</v>
      </c>
      <c r="B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723"/>
      <c r="P91" s="132"/>
      <c r="R91" s="132"/>
      <c r="S91" s="132"/>
    </row>
    <row r="92" spans="1:19" ht="25.5" customHeight="1" x14ac:dyDescent="0.2">
      <c r="A92" s="163">
        <v>84</v>
      </c>
      <c r="B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723"/>
      <c r="P92" s="132"/>
      <c r="R92" s="132"/>
      <c r="S92" s="132"/>
    </row>
    <row r="93" spans="1:19" ht="25.5" customHeight="1" x14ac:dyDescent="0.2">
      <c r="A93" s="162">
        <v>85</v>
      </c>
      <c r="B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723"/>
      <c r="P93" s="132"/>
      <c r="R93" s="132"/>
      <c r="S93" s="132"/>
    </row>
    <row r="94" spans="1:19" ht="25.5" customHeight="1" x14ac:dyDescent="0.2">
      <c r="A94" s="163">
        <v>86</v>
      </c>
      <c r="B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723"/>
      <c r="P94" s="132"/>
      <c r="R94" s="132"/>
      <c r="S94" s="132"/>
    </row>
    <row r="95" spans="1:19" ht="25.5" customHeight="1" x14ac:dyDescent="0.2">
      <c r="A95" s="163">
        <v>87</v>
      </c>
      <c r="B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723"/>
      <c r="P95" s="132"/>
      <c r="R95" s="132"/>
      <c r="S95" s="132"/>
    </row>
    <row r="96" spans="1:19" ht="25.5" customHeight="1" x14ac:dyDescent="0.2">
      <c r="A96" s="163">
        <v>88</v>
      </c>
      <c r="B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723"/>
      <c r="P96" s="132"/>
      <c r="R96" s="132"/>
      <c r="S96" s="132"/>
    </row>
    <row r="97" spans="1:19" ht="25.5" customHeight="1" x14ac:dyDescent="0.2">
      <c r="A97" s="163">
        <v>89</v>
      </c>
      <c r="B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723"/>
      <c r="P97" s="132"/>
      <c r="R97" s="132"/>
      <c r="S97" s="132"/>
    </row>
    <row r="98" spans="1:19" ht="25.5" customHeight="1" x14ac:dyDescent="0.2">
      <c r="A98" s="163">
        <v>90</v>
      </c>
      <c r="B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723"/>
      <c r="P98" s="132"/>
      <c r="R98" s="132"/>
      <c r="S98" s="132"/>
    </row>
    <row r="99" spans="1:19" ht="25.5" customHeight="1" x14ac:dyDescent="0.2">
      <c r="A99" s="163">
        <v>91</v>
      </c>
      <c r="B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723"/>
      <c r="P99" s="132"/>
      <c r="R99" s="132"/>
      <c r="S99" s="132"/>
    </row>
    <row r="100" spans="1:19" ht="25.5" customHeight="1" x14ac:dyDescent="0.2">
      <c r="A100" s="162">
        <v>92</v>
      </c>
      <c r="B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723"/>
      <c r="P100" s="132"/>
      <c r="R100" s="132"/>
      <c r="S100" s="132"/>
    </row>
    <row r="101" spans="1:19" ht="25.5" customHeight="1" x14ac:dyDescent="0.2">
      <c r="A101" s="163">
        <v>93</v>
      </c>
      <c r="B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723"/>
      <c r="P101" s="132"/>
      <c r="R101" s="132"/>
      <c r="S101" s="132"/>
    </row>
    <row r="102" spans="1:19" ht="25.5" customHeight="1" x14ac:dyDescent="0.2">
      <c r="A102" s="163">
        <v>94</v>
      </c>
      <c r="B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723"/>
      <c r="P102" s="132"/>
      <c r="R102" s="132"/>
      <c r="S102" s="132"/>
    </row>
    <row r="103" spans="1:19" ht="25.5" customHeight="1" x14ac:dyDescent="0.2">
      <c r="A103" s="162">
        <v>95</v>
      </c>
      <c r="B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723"/>
      <c r="P103" s="132"/>
      <c r="R103" s="132"/>
      <c r="S103" s="132"/>
    </row>
    <row r="104" spans="1:19" ht="25.5" customHeight="1" x14ac:dyDescent="0.2">
      <c r="A104" s="163">
        <v>96</v>
      </c>
      <c r="B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723"/>
      <c r="P104" s="132"/>
      <c r="R104" s="132"/>
      <c r="S104" s="132"/>
    </row>
    <row r="105" spans="1:19" ht="25.5" customHeight="1" x14ac:dyDescent="0.2">
      <c r="A105" s="163">
        <v>97</v>
      </c>
      <c r="B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723"/>
      <c r="P105" s="132"/>
      <c r="R105" s="132"/>
      <c r="S105" s="132"/>
    </row>
    <row r="106" spans="1:19" ht="25.5" customHeight="1" x14ac:dyDescent="0.2">
      <c r="A106" s="163">
        <v>98</v>
      </c>
      <c r="B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723"/>
      <c r="P106" s="132"/>
      <c r="R106" s="132"/>
      <c r="S106" s="132"/>
    </row>
    <row r="107" spans="1:19" ht="25.5" customHeight="1" x14ac:dyDescent="0.2">
      <c r="A107" s="163">
        <v>99</v>
      </c>
      <c r="B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723"/>
      <c r="P107" s="132"/>
      <c r="R107" s="132"/>
      <c r="S107" s="132"/>
    </row>
    <row r="108" spans="1:19" ht="25.5" customHeight="1" x14ac:dyDescent="0.2">
      <c r="A108" s="163">
        <v>100</v>
      </c>
      <c r="B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723"/>
      <c r="P108" s="132"/>
      <c r="R108" s="132"/>
      <c r="S108" s="132"/>
    </row>
    <row r="109" spans="1:19" ht="25.5" customHeight="1" x14ac:dyDescent="0.2">
      <c r="A109" s="163">
        <v>101</v>
      </c>
      <c r="B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723"/>
      <c r="P109" s="132"/>
      <c r="R109" s="132"/>
      <c r="S109" s="132"/>
    </row>
    <row r="110" spans="1:19" ht="25.5" customHeight="1" x14ac:dyDescent="0.2">
      <c r="A110" s="162">
        <v>102</v>
      </c>
      <c r="B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723"/>
      <c r="P110" s="132"/>
      <c r="R110" s="132"/>
      <c r="S110" s="132"/>
    </row>
    <row r="111" spans="1:19" ht="25.5" customHeight="1" x14ac:dyDescent="0.2">
      <c r="A111" s="163">
        <v>103</v>
      </c>
      <c r="B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723"/>
      <c r="P111" s="132"/>
      <c r="R111" s="132"/>
      <c r="S111" s="132"/>
    </row>
    <row r="112" spans="1:19" ht="25.5" customHeight="1" x14ac:dyDescent="0.2">
      <c r="A112" s="163">
        <v>104</v>
      </c>
      <c r="B112" s="487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723"/>
      <c r="P112" s="132"/>
      <c r="R112" s="132"/>
      <c r="S112" s="132"/>
    </row>
    <row r="113" spans="1:19" ht="25.5" customHeight="1" x14ac:dyDescent="0.2">
      <c r="A113" s="163">
        <v>105</v>
      </c>
      <c r="B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723"/>
      <c r="P113" s="132"/>
      <c r="R113" s="132"/>
      <c r="S113" s="132"/>
    </row>
    <row r="114" spans="1:19" ht="25.5" customHeight="1" x14ac:dyDescent="0.2">
      <c r="A114" s="163">
        <v>106</v>
      </c>
      <c r="B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723"/>
      <c r="P114" s="132"/>
      <c r="R114" s="132"/>
      <c r="S114" s="132"/>
    </row>
    <row r="115" spans="1:19" ht="25.5" customHeight="1" x14ac:dyDescent="0.2">
      <c r="A115" s="162">
        <v>107</v>
      </c>
      <c r="B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723"/>
      <c r="P115" s="132"/>
      <c r="R115" s="132"/>
      <c r="S115" s="132"/>
    </row>
    <row r="116" spans="1:19" ht="25.5" customHeight="1" x14ac:dyDescent="0.2">
      <c r="A116" s="163">
        <v>108</v>
      </c>
      <c r="B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723"/>
      <c r="P116" s="132"/>
      <c r="R116" s="132"/>
      <c r="S116" s="132"/>
    </row>
    <row r="117" spans="1:19" ht="25.5" customHeight="1" x14ac:dyDescent="0.2">
      <c r="A117" s="163">
        <v>109</v>
      </c>
      <c r="B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723"/>
      <c r="P117" s="132"/>
      <c r="R117" s="132"/>
      <c r="S117" s="132"/>
    </row>
    <row r="118" spans="1:19" ht="25.5" customHeight="1" x14ac:dyDescent="0.2">
      <c r="A118" s="163">
        <v>110</v>
      </c>
      <c r="B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723"/>
      <c r="P118" s="132"/>
      <c r="R118" s="132"/>
      <c r="S118" s="132"/>
    </row>
    <row r="119" spans="1:19" ht="25.5" customHeight="1" x14ac:dyDescent="0.2">
      <c r="A119" s="163">
        <v>111</v>
      </c>
      <c r="B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723"/>
      <c r="P119" s="132"/>
      <c r="R119" s="132"/>
      <c r="S119" s="132"/>
    </row>
    <row r="120" spans="1:19" ht="25.5" customHeight="1" x14ac:dyDescent="0.2">
      <c r="A120" s="163">
        <v>112</v>
      </c>
      <c r="B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723"/>
      <c r="P120" s="132"/>
      <c r="R120" s="132"/>
      <c r="S120" s="132"/>
    </row>
    <row r="121" spans="1:19" ht="25.5" customHeight="1" x14ac:dyDescent="0.2">
      <c r="A121" s="163">
        <v>113</v>
      </c>
      <c r="B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723"/>
      <c r="P121" s="132"/>
      <c r="R121" s="132"/>
      <c r="S121" s="132"/>
    </row>
    <row r="122" spans="1:19" ht="25.5" customHeight="1" x14ac:dyDescent="0.2">
      <c r="A122" s="162">
        <v>114</v>
      </c>
      <c r="B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723"/>
      <c r="P122" s="132"/>
      <c r="R122" s="132"/>
      <c r="S122" s="132"/>
    </row>
    <row r="123" spans="1:19" ht="25.5" customHeight="1" x14ac:dyDescent="0.2">
      <c r="A123" s="163">
        <v>115</v>
      </c>
      <c r="B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723"/>
      <c r="P123" s="132"/>
      <c r="R123" s="132"/>
      <c r="S123" s="132"/>
    </row>
    <row r="124" spans="1:19" ht="25.5" customHeight="1" x14ac:dyDescent="0.2">
      <c r="A124" s="163">
        <v>116</v>
      </c>
      <c r="B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723"/>
      <c r="P124" s="132"/>
      <c r="R124" s="132"/>
      <c r="S124" s="132"/>
    </row>
    <row r="125" spans="1:19" ht="25.5" customHeight="1" x14ac:dyDescent="0.2">
      <c r="A125" s="163">
        <v>117</v>
      </c>
      <c r="B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723"/>
      <c r="P125" s="132"/>
      <c r="R125" s="132"/>
      <c r="S125" s="132"/>
    </row>
    <row r="126" spans="1:19" ht="25.5" customHeight="1" x14ac:dyDescent="0.2">
      <c r="A126" s="163">
        <v>118</v>
      </c>
      <c r="B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723"/>
      <c r="P126" s="132"/>
      <c r="R126" s="132"/>
      <c r="S126" s="132"/>
    </row>
    <row r="127" spans="1:19" ht="25.5" customHeight="1" x14ac:dyDescent="0.2">
      <c r="A127" s="162">
        <v>119</v>
      </c>
      <c r="B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723"/>
      <c r="P127" s="132"/>
      <c r="R127" s="132"/>
      <c r="S127" s="132"/>
    </row>
    <row r="128" spans="1:19" ht="25.5" customHeight="1" x14ac:dyDescent="0.2">
      <c r="A128" s="163">
        <v>120</v>
      </c>
      <c r="B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723"/>
      <c r="P128" s="132"/>
      <c r="R128" s="132"/>
      <c r="S128" s="132"/>
    </row>
    <row r="129" spans="1:19" ht="25.5" customHeight="1" x14ac:dyDescent="0.2">
      <c r="A129" s="163">
        <v>121</v>
      </c>
      <c r="B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723"/>
      <c r="P129" s="132"/>
      <c r="R129" s="132"/>
      <c r="S129" s="132"/>
    </row>
    <row r="130" spans="1:19" ht="25.5" customHeight="1" x14ac:dyDescent="0.2">
      <c r="A130" s="163">
        <v>122</v>
      </c>
      <c r="B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723"/>
      <c r="P130" s="132"/>
      <c r="R130" s="132"/>
      <c r="S130" s="132"/>
    </row>
    <row r="131" spans="1:19" ht="25.5" customHeight="1" x14ac:dyDescent="0.2">
      <c r="A131" s="163">
        <v>123</v>
      </c>
      <c r="B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723"/>
      <c r="P131" s="132"/>
      <c r="R131" s="132"/>
      <c r="S131" s="132"/>
    </row>
    <row r="132" spans="1:19" ht="25.5" customHeight="1" x14ac:dyDescent="0.2">
      <c r="A132" s="163">
        <v>124</v>
      </c>
      <c r="B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723"/>
      <c r="P132" s="132"/>
      <c r="R132" s="132"/>
      <c r="S132" s="132"/>
    </row>
    <row r="133" spans="1:19" ht="25.5" customHeight="1" x14ac:dyDescent="0.2">
      <c r="A133" s="163">
        <v>125</v>
      </c>
      <c r="B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723"/>
      <c r="P133" s="132"/>
      <c r="R133" s="132"/>
      <c r="S133" s="132"/>
    </row>
    <row r="134" spans="1:19" ht="25.5" customHeight="1" x14ac:dyDescent="0.2">
      <c r="A134" s="162">
        <v>126</v>
      </c>
      <c r="B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723"/>
      <c r="P134" s="132"/>
      <c r="R134" s="132"/>
      <c r="S134" s="132"/>
    </row>
    <row r="135" spans="1:19" ht="25.5" customHeight="1" x14ac:dyDescent="0.2">
      <c r="A135" s="163">
        <v>127</v>
      </c>
      <c r="B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723"/>
      <c r="P135" s="132"/>
      <c r="R135" s="132"/>
      <c r="S135" s="132"/>
    </row>
    <row r="136" spans="1:19" ht="25.5" customHeight="1" x14ac:dyDescent="0.2">
      <c r="A136" s="163">
        <v>128</v>
      </c>
      <c r="B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723"/>
      <c r="P136" s="132"/>
      <c r="R136" s="132"/>
      <c r="S136" s="132"/>
    </row>
    <row r="137" spans="1:19" ht="25.5" customHeight="1" x14ac:dyDescent="0.2">
      <c r="A137" s="163">
        <v>129</v>
      </c>
      <c r="B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723"/>
      <c r="P137" s="132"/>
      <c r="R137" s="132"/>
      <c r="S137" s="132"/>
    </row>
    <row r="138" spans="1:19" ht="25.5" customHeight="1" x14ac:dyDescent="0.2">
      <c r="A138" s="163">
        <v>130</v>
      </c>
      <c r="B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723"/>
      <c r="P138" s="132"/>
      <c r="R138" s="132"/>
      <c r="S138" s="132"/>
    </row>
    <row r="139" spans="1:19" ht="25.5" customHeight="1" x14ac:dyDescent="0.2">
      <c r="A139" s="162">
        <v>131</v>
      </c>
      <c r="B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723"/>
      <c r="P139" s="132"/>
      <c r="R139" s="132"/>
      <c r="S139" s="132"/>
    </row>
    <row r="140" spans="1:19" ht="25.5" customHeight="1" x14ac:dyDescent="0.2">
      <c r="A140" s="163">
        <v>132</v>
      </c>
      <c r="B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723"/>
      <c r="P140" s="132"/>
      <c r="R140" s="132"/>
      <c r="S140" s="132"/>
    </row>
    <row r="141" spans="1:19" ht="25.5" customHeight="1" x14ac:dyDescent="0.2">
      <c r="A141" s="163">
        <v>133</v>
      </c>
      <c r="B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723"/>
      <c r="P141" s="132"/>
      <c r="R141" s="132"/>
      <c r="S141" s="132"/>
    </row>
    <row r="142" spans="1:19" ht="25.5" customHeight="1" x14ac:dyDescent="0.2">
      <c r="A142" s="163">
        <v>134</v>
      </c>
      <c r="B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723"/>
      <c r="P142" s="132"/>
      <c r="R142" s="132"/>
      <c r="S142" s="132"/>
    </row>
    <row r="143" spans="1:19" ht="25.5" customHeight="1" x14ac:dyDescent="0.2">
      <c r="A143" s="163">
        <v>135</v>
      </c>
      <c r="B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723"/>
      <c r="P143" s="132"/>
      <c r="R143" s="132"/>
      <c r="S143" s="132"/>
    </row>
    <row r="144" spans="1:19" ht="25.5" customHeight="1" x14ac:dyDescent="0.2">
      <c r="A144" s="163">
        <v>136</v>
      </c>
      <c r="B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723"/>
      <c r="P144" s="132"/>
      <c r="R144" s="132"/>
      <c r="S144" s="132"/>
    </row>
    <row r="145" spans="1:19" ht="25.5" customHeight="1" x14ac:dyDescent="0.2">
      <c r="A145" s="163">
        <v>137</v>
      </c>
      <c r="B145" s="487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723"/>
      <c r="P145" s="132"/>
      <c r="R145" s="132"/>
      <c r="S145" s="132"/>
    </row>
    <row r="146" spans="1:19" ht="25.5" customHeight="1" x14ac:dyDescent="0.2">
      <c r="A146" s="162">
        <v>138</v>
      </c>
      <c r="B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723"/>
      <c r="P146" s="132"/>
      <c r="R146" s="132"/>
      <c r="S146" s="132"/>
    </row>
    <row r="147" spans="1:19" ht="25.5" customHeight="1" x14ac:dyDescent="0.2">
      <c r="A147" s="163">
        <v>139</v>
      </c>
      <c r="B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723"/>
      <c r="P147" s="132"/>
      <c r="R147" s="132"/>
      <c r="S147" s="132"/>
    </row>
    <row r="148" spans="1:19" ht="25.5" customHeight="1" x14ac:dyDescent="0.2">
      <c r="A148" s="163">
        <v>140</v>
      </c>
      <c r="B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723"/>
      <c r="P148" s="132"/>
      <c r="R148" s="132"/>
      <c r="S148" s="132"/>
    </row>
    <row r="149" spans="1:19" ht="25.5" customHeight="1" x14ac:dyDescent="0.2">
      <c r="A149" s="163">
        <v>141</v>
      </c>
      <c r="B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723"/>
      <c r="P149" s="132"/>
      <c r="R149" s="132"/>
      <c r="S149" s="132"/>
    </row>
    <row r="150" spans="1:19" ht="25.5" customHeight="1" x14ac:dyDescent="0.2">
      <c r="A150" s="163">
        <v>142</v>
      </c>
      <c r="B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723"/>
      <c r="P150" s="132"/>
      <c r="R150" s="132"/>
      <c r="S150" s="132"/>
    </row>
    <row r="151" spans="1:19" ht="25.5" customHeight="1" x14ac:dyDescent="0.2">
      <c r="A151" s="162">
        <v>143</v>
      </c>
      <c r="B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723"/>
      <c r="P151" s="132"/>
      <c r="R151" s="132"/>
      <c r="S151" s="132"/>
    </row>
    <row r="152" spans="1:19" ht="25.5" customHeight="1" x14ac:dyDescent="0.2">
      <c r="A152" s="163">
        <v>144</v>
      </c>
      <c r="B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723"/>
      <c r="P152" s="132"/>
      <c r="R152" s="132"/>
      <c r="S152" s="132"/>
    </row>
    <row r="153" spans="1:19" ht="25.5" customHeight="1" x14ac:dyDescent="0.2">
      <c r="A153" s="163">
        <v>145</v>
      </c>
      <c r="B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723"/>
      <c r="P153" s="132"/>
      <c r="R153" s="132"/>
      <c r="S153" s="132"/>
    </row>
    <row r="154" spans="1:19" ht="25.5" customHeight="1" x14ac:dyDescent="0.2">
      <c r="A154" s="163">
        <v>146</v>
      </c>
      <c r="B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723"/>
      <c r="P154" s="132"/>
      <c r="R154" s="132"/>
      <c r="S154" s="132"/>
    </row>
    <row r="155" spans="1:19" ht="25.5" customHeight="1" x14ac:dyDescent="0.2">
      <c r="A155" s="163">
        <v>147</v>
      </c>
      <c r="B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723"/>
      <c r="P155" s="132"/>
      <c r="R155" s="132"/>
      <c r="S155" s="132"/>
    </row>
    <row r="156" spans="1:19" ht="25.5" customHeight="1" x14ac:dyDescent="0.2">
      <c r="A156" s="163">
        <v>148</v>
      </c>
      <c r="B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723"/>
      <c r="P156" s="132"/>
      <c r="R156" s="132"/>
      <c r="S156" s="132"/>
    </row>
    <row r="157" spans="1:19" ht="25.5" customHeight="1" x14ac:dyDescent="0.2">
      <c r="A157" s="163">
        <v>149</v>
      </c>
      <c r="B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723"/>
      <c r="P157" s="132"/>
      <c r="R157" s="132"/>
      <c r="S157" s="132"/>
    </row>
    <row r="158" spans="1:19" ht="25.5" customHeight="1" x14ac:dyDescent="0.2">
      <c r="A158" s="162">
        <v>150</v>
      </c>
      <c r="B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723"/>
      <c r="P158" s="132"/>
      <c r="R158" s="132"/>
      <c r="S158" s="132"/>
    </row>
    <row r="159" spans="1:19" ht="25.5" customHeight="1" x14ac:dyDescent="0.2">
      <c r="A159" s="163">
        <v>151</v>
      </c>
      <c r="B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723"/>
      <c r="P159" s="132"/>
      <c r="R159" s="132"/>
      <c r="S159" s="132"/>
    </row>
    <row r="160" spans="1:19" ht="25.5" customHeight="1" x14ac:dyDescent="0.2">
      <c r="A160" s="163">
        <v>152</v>
      </c>
      <c r="B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723"/>
      <c r="P160" s="132"/>
      <c r="R160" s="132"/>
      <c r="S160" s="132"/>
    </row>
    <row r="161" spans="1:19" ht="25.5" customHeight="1" x14ac:dyDescent="0.2">
      <c r="A161" s="162">
        <v>153</v>
      </c>
      <c r="B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723"/>
      <c r="P161" s="132"/>
      <c r="R161" s="132"/>
      <c r="S161" s="132"/>
    </row>
    <row r="162" spans="1:19" ht="25.5" customHeight="1" x14ac:dyDescent="0.2">
      <c r="A162" s="163">
        <v>154</v>
      </c>
      <c r="B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723"/>
      <c r="P162" s="132"/>
      <c r="R162" s="132"/>
      <c r="S162" s="132"/>
    </row>
    <row r="163" spans="1:19" ht="25.5" customHeight="1" x14ac:dyDescent="0.2">
      <c r="A163" s="163">
        <v>155</v>
      </c>
      <c r="B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723"/>
      <c r="P163" s="132"/>
      <c r="R163" s="132"/>
      <c r="S163" s="132"/>
    </row>
    <row r="164" spans="1:19" ht="25.5" customHeight="1" x14ac:dyDescent="0.2">
      <c r="A164" s="163">
        <v>156</v>
      </c>
      <c r="B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723"/>
      <c r="P164" s="132"/>
      <c r="R164" s="132"/>
      <c r="S164" s="132"/>
    </row>
    <row r="165" spans="1:19" ht="25.5" customHeight="1" x14ac:dyDescent="0.2">
      <c r="A165" s="163">
        <v>157</v>
      </c>
      <c r="B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723"/>
      <c r="P165" s="132"/>
      <c r="R165" s="132"/>
      <c r="S165" s="132"/>
    </row>
    <row r="166" spans="1:19" ht="25.5" customHeight="1" x14ac:dyDescent="0.2">
      <c r="A166" s="163">
        <v>158</v>
      </c>
      <c r="B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723"/>
      <c r="P166" s="132"/>
      <c r="R166" s="132"/>
      <c r="S166" s="132"/>
    </row>
    <row r="167" spans="1:19" ht="25.5" customHeight="1" x14ac:dyDescent="0.2">
      <c r="A167" s="163">
        <v>159</v>
      </c>
      <c r="B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723"/>
      <c r="P167" s="132"/>
      <c r="R167" s="132"/>
      <c r="S167" s="132"/>
    </row>
    <row r="168" spans="1:19" ht="25.5" customHeight="1" x14ac:dyDescent="0.2">
      <c r="A168" s="162">
        <v>160</v>
      </c>
      <c r="B168" s="487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723"/>
      <c r="P168" s="132"/>
      <c r="R168" s="132"/>
      <c r="S168" s="132"/>
    </row>
    <row r="169" spans="1:19" ht="25.5" customHeight="1" x14ac:dyDescent="0.2">
      <c r="A169" s="163">
        <v>161</v>
      </c>
      <c r="B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723"/>
      <c r="P169" s="132"/>
      <c r="R169" s="132"/>
      <c r="S169" s="132"/>
    </row>
    <row r="170" spans="1:19" ht="25.5" customHeight="1" x14ac:dyDescent="0.2">
      <c r="A170" s="163">
        <v>162</v>
      </c>
      <c r="B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723"/>
      <c r="P170" s="132"/>
      <c r="R170" s="132"/>
      <c r="S170" s="132"/>
    </row>
    <row r="171" spans="1:19" ht="25.5" customHeight="1" x14ac:dyDescent="0.2">
      <c r="A171" s="163">
        <v>163</v>
      </c>
      <c r="B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723"/>
      <c r="P171" s="132"/>
      <c r="R171" s="132"/>
      <c r="S171" s="132"/>
    </row>
    <row r="172" spans="1:19" ht="25.5" customHeight="1" x14ac:dyDescent="0.2">
      <c r="A172" s="163">
        <v>164</v>
      </c>
      <c r="B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723"/>
      <c r="P172" s="132"/>
      <c r="R172" s="132"/>
      <c r="S172" s="132"/>
    </row>
    <row r="173" spans="1:19" ht="25.5" customHeight="1" x14ac:dyDescent="0.2">
      <c r="A173" s="162">
        <v>165</v>
      </c>
      <c r="B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723"/>
      <c r="P173" s="132"/>
      <c r="R173" s="132"/>
      <c r="S173" s="132"/>
    </row>
    <row r="174" spans="1:19" ht="25.5" customHeight="1" x14ac:dyDescent="0.2">
      <c r="A174" s="163">
        <v>166</v>
      </c>
      <c r="B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723"/>
      <c r="P174" s="132"/>
      <c r="R174" s="132"/>
      <c r="S174" s="132"/>
    </row>
    <row r="175" spans="1:19" ht="25.5" customHeight="1" x14ac:dyDescent="0.2">
      <c r="A175" s="163">
        <v>167</v>
      </c>
      <c r="B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723"/>
      <c r="P175" s="132"/>
      <c r="R175" s="132"/>
      <c r="S175" s="132"/>
    </row>
    <row r="176" spans="1:19" ht="25.5" customHeight="1" x14ac:dyDescent="0.2">
      <c r="A176" s="163">
        <v>168</v>
      </c>
      <c r="B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723"/>
      <c r="P176" s="132"/>
      <c r="R176" s="132"/>
      <c r="S176" s="132"/>
    </row>
    <row r="177" spans="1:19" ht="25.5" customHeight="1" x14ac:dyDescent="0.2">
      <c r="A177" s="163">
        <v>169</v>
      </c>
      <c r="B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723"/>
      <c r="P177" s="132"/>
      <c r="R177" s="132"/>
      <c r="S177" s="132"/>
    </row>
    <row r="178" spans="1:19" ht="25.5" customHeight="1" x14ac:dyDescent="0.2">
      <c r="A178" s="163">
        <v>170</v>
      </c>
      <c r="B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723"/>
      <c r="P178" s="132"/>
      <c r="R178" s="132"/>
      <c r="S178" s="132"/>
    </row>
    <row r="179" spans="1:19" ht="25.5" customHeight="1" x14ac:dyDescent="0.2">
      <c r="A179" s="163">
        <v>171</v>
      </c>
      <c r="B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723"/>
      <c r="P179" s="132"/>
      <c r="R179" s="132"/>
      <c r="S179" s="132"/>
    </row>
    <row r="180" spans="1:19" ht="25.5" customHeight="1" x14ac:dyDescent="0.2">
      <c r="A180" s="162">
        <v>172</v>
      </c>
      <c r="B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723"/>
      <c r="P180" s="132"/>
      <c r="R180" s="132"/>
      <c r="S180" s="132"/>
    </row>
    <row r="181" spans="1:19" ht="25.5" customHeight="1" x14ac:dyDescent="0.2">
      <c r="A181" s="163">
        <v>173</v>
      </c>
      <c r="B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723"/>
      <c r="P181" s="132"/>
      <c r="R181" s="132"/>
      <c r="S181" s="132"/>
    </row>
    <row r="182" spans="1:19" ht="25.5" customHeight="1" x14ac:dyDescent="0.2">
      <c r="A182" s="163">
        <v>174</v>
      </c>
      <c r="B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723"/>
      <c r="P182" s="132"/>
      <c r="R182" s="132"/>
      <c r="S182" s="132"/>
    </row>
    <row r="183" spans="1:19" ht="25.5" customHeight="1" x14ac:dyDescent="0.2">
      <c r="A183" s="163">
        <v>175</v>
      </c>
      <c r="B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723"/>
      <c r="P183" s="132"/>
      <c r="R183" s="132"/>
      <c r="S183" s="132"/>
    </row>
    <row r="184" spans="1:19" ht="25.5" customHeight="1" x14ac:dyDescent="0.2">
      <c r="A184" s="163">
        <v>176</v>
      </c>
      <c r="B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723"/>
      <c r="P184" s="132"/>
      <c r="R184" s="132"/>
      <c r="S184" s="132"/>
    </row>
    <row r="185" spans="1:19" ht="25.5" customHeight="1" x14ac:dyDescent="0.2">
      <c r="A185" s="162">
        <v>177</v>
      </c>
      <c r="B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723"/>
      <c r="P185" s="132"/>
      <c r="R185" s="132"/>
      <c r="S185" s="132"/>
    </row>
    <row r="186" spans="1:19" ht="25.5" customHeight="1" x14ac:dyDescent="0.2">
      <c r="A186" s="163">
        <v>178</v>
      </c>
      <c r="B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723"/>
      <c r="P186" s="132"/>
      <c r="R186" s="132"/>
      <c r="S186" s="132"/>
    </row>
    <row r="187" spans="1:19" ht="25.5" customHeight="1" x14ac:dyDescent="0.2">
      <c r="A187" s="163">
        <v>179</v>
      </c>
      <c r="B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723"/>
      <c r="P187" s="132"/>
      <c r="R187" s="132"/>
      <c r="S187" s="132"/>
    </row>
    <row r="188" spans="1:19" ht="25.5" customHeight="1" x14ac:dyDescent="0.2">
      <c r="A188" s="163">
        <v>180</v>
      </c>
      <c r="B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723"/>
      <c r="P188" s="132"/>
      <c r="R188" s="132"/>
      <c r="S188" s="132"/>
    </row>
    <row r="189" spans="1:19" ht="25.5" customHeight="1" x14ac:dyDescent="0.2">
      <c r="A189" s="163">
        <v>181</v>
      </c>
      <c r="B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723"/>
      <c r="P189" s="132"/>
      <c r="R189" s="132"/>
      <c r="S189" s="132"/>
    </row>
    <row r="190" spans="1:19" ht="25.5" customHeight="1" x14ac:dyDescent="0.2">
      <c r="A190" s="163">
        <v>182</v>
      </c>
      <c r="B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723"/>
      <c r="P190" s="132"/>
      <c r="R190" s="132"/>
      <c r="S190" s="132"/>
    </row>
    <row r="191" spans="1:19" ht="25.5" customHeight="1" x14ac:dyDescent="0.2">
      <c r="A191" s="163">
        <v>183</v>
      </c>
      <c r="B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723"/>
      <c r="P191" s="132"/>
      <c r="R191" s="132"/>
      <c r="S191" s="132"/>
    </row>
    <row r="192" spans="1:19" ht="25.5" customHeight="1" x14ac:dyDescent="0.2">
      <c r="A192" s="162">
        <v>184</v>
      </c>
      <c r="B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723"/>
      <c r="P192" s="132"/>
      <c r="R192" s="132"/>
      <c r="S192" s="132"/>
    </row>
    <row r="193" spans="1:19" ht="25.5" customHeight="1" x14ac:dyDescent="0.2">
      <c r="A193" s="163">
        <v>185</v>
      </c>
      <c r="B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723"/>
      <c r="P193" s="132"/>
      <c r="R193" s="132"/>
      <c r="S193" s="132"/>
    </row>
    <row r="194" spans="1:19" ht="25.5" customHeight="1" x14ac:dyDescent="0.2">
      <c r="A194" s="163">
        <v>186</v>
      </c>
      <c r="B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723"/>
      <c r="P194" s="132"/>
      <c r="R194" s="132"/>
      <c r="S194" s="132"/>
    </row>
    <row r="195" spans="1:19" ht="25.5" customHeight="1" x14ac:dyDescent="0.2">
      <c r="A195" s="163">
        <v>187</v>
      </c>
      <c r="B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723"/>
      <c r="P195" s="132"/>
      <c r="R195" s="132"/>
      <c r="S195" s="132"/>
    </row>
    <row r="196" spans="1:19" ht="25.5" customHeight="1" x14ac:dyDescent="0.2">
      <c r="A196" s="163">
        <v>188</v>
      </c>
      <c r="B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723"/>
      <c r="P196" s="132"/>
      <c r="R196" s="132"/>
      <c r="S196" s="132"/>
    </row>
    <row r="197" spans="1:19" ht="25.5" customHeight="1" x14ac:dyDescent="0.2">
      <c r="A197" s="162">
        <v>189</v>
      </c>
      <c r="B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723"/>
      <c r="P197" s="132"/>
      <c r="R197" s="132"/>
      <c r="S197" s="132"/>
    </row>
    <row r="198" spans="1:19" ht="25.5" customHeight="1" x14ac:dyDescent="0.2">
      <c r="A198" s="163">
        <v>190</v>
      </c>
      <c r="B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723"/>
      <c r="P198" s="132"/>
      <c r="R198" s="132"/>
      <c r="S198" s="132"/>
    </row>
    <row r="199" spans="1:19" ht="25.5" customHeight="1" x14ac:dyDescent="0.2">
      <c r="A199" s="163">
        <v>191</v>
      </c>
      <c r="B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723"/>
      <c r="P199" s="132"/>
      <c r="R199" s="132"/>
      <c r="S199" s="132"/>
    </row>
    <row r="200" spans="1:19" ht="25.5" customHeight="1" x14ac:dyDescent="0.2">
      <c r="A200" s="163">
        <v>192</v>
      </c>
      <c r="B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723"/>
      <c r="P200" s="132"/>
      <c r="R200" s="132"/>
      <c r="S200" s="132"/>
    </row>
    <row r="201" spans="1:19" ht="25.5" customHeight="1" x14ac:dyDescent="0.2">
      <c r="A201" s="163">
        <v>193</v>
      </c>
      <c r="B201" s="487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723"/>
      <c r="P201" s="132"/>
      <c r="R201" s="132"/>
      <c r="S201" s="132"/>
    </row>
    <row r="202" spans="1:19" ht="25.5" customHeight="1" x14ac:dyDescent="0.2">
      <c r="A202" s="163">
        <v>194</v>
      </c>
      <c r="B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723"/>
      <c r="P202" s="132"/>
      <c r="R202" s="132"/>
      <c r="S202" s="132"/>
    </row>
    <row r="203" spans="1:19" ht="25.5" customHeight="1" x14ac:dyDescent="0.2">
      <c r="A203" s="163">
        <v>195</v>
      </c>
      <c r="B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723"/>
      <c r="P203" s="132"/>
      <c r="R203" s="132"/>
      <c r="S203" s="132"/>
    </row>
    <row r="204" spans="1:19" ht="25.5" customHeight="1" x14ac:dyDescent="0.2">
      <c r="A204" s="162">
        <v>196</v>
      </c>
      <c r="B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723"/>
      <c r="P204" s="132"/>
      <c r="R204" s="132"/>
      <c r="S204" s="132"/>
    </row>
    <row r="205" spans="1:19" ht="25.5" customHeight="1" x14ac:dyDescent="0.2">
      <c r="A205" s="163">
        <v>197</v>
      </c>
      <c r="B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723"/>
      <c r="P205" s="132"/>
      <c r="R205" s="132"/>
      <c r="S205" s="132"/>
    </row>
    <row r="206" spans="1:19" ht="25.5" customHeight="1" x14ac:dyDescent="0.2">
      <c r="A206" s="163">
        <v>198</v>
      </c>
      <c r="B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723"/>
      <c r="P206" s="132"/>
      <c r="R206" s="132"/>
      <c r="S206" s="132"/>
    </row>
    <row r="207" spans="1:19" ht="25.5" customHeight="1" x14ac:dyDescent="0.2">
      <c r="A207" s="163">
        <v>199</v>
      </c>
      <c r="B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723"/>
      <c r="P207" s="132"/>
      <c r="R207" s="132"/>
      <c r="S207" s="132"/>
    </row>
    <row r="208" spans="1:19" ht="25.5" customHeight="1" x14ac:dyDescent="0.2">
      <c r="A208" s="163">
        <v>200</v>
      </c>
      <c r="B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723"/>
      <c r="P208" s="132"/>
      <c r="R208" s="132"/>
      <c r="S208" s="132"/>
    </row>
    <row r="209" spans="1:19" ht="25.5" customHeight="1" x14ac:dyDescent="0.2">
      <c r="A209" s="162">
        <v>201</v>
      </c>
      <c r="B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723"/>
      <c r="P209" s="132"/>
      <c r="R209" s="132"/>
      <c r="S209" s="132"/>
    </row>
    <row r="210" spans="1:19" ht="25.5" customHeight="1" x14ac:dyDescent="0.2">
      <c r="A210" s="163">
        <v>202</v>
      </c>
      <c r="B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723"/>
      <c r="P210" s="132"/>
      <c r="R210" s="132"/>
      <c r="S210" s="132"/>
    </row>
    <row r="211" spans="1:19" ht="25.5" customHeight="1" x14ac:dyDescent="0.2">
      <c r="A211" s="163">
        <v>203</v>
      </c>
      <c r="B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723"/>
      <c r="P211" s="132"/>
      <c r="R211" s="132"/>
      <c r="S211" s="132"/>
    </row>
    <row r="212" spans="1:19" ht="25.5" customHeight="1" x14ac:dyDescent="0.2">
      <c r="A212" s="163">
        <v>204</v>
      </c>
      <c r="B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723"/>
      <c r="P212" s="132"/>
      <c r="R212" s="132"/>
      <c r="S212" s="132"/>
    </row>
    <row r="213" spans="1:19" ht="25.5" customHeight="1" x14ac:dyDescent="0.2">
      <c r="A213" s="163">
        <v>205</v>
      </c>
      <c r="B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723"/>
      <c r="P213" s="132"/>
      <c r="R213" s="132"/>
      <c r="S213" s="132"/>
    </row>
    <row r="214" spans="1:19" ht="25.5" customHeight="1" x14ac:dyDescent="0.2">
      <c r="A214" s="163">
        <v>206</v>
      </c>
      <c r="B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723"/>
      <c r="P214" s="132"/>
      <c r="R214" s="132"/>
      <c r="S214" s="132"/>
    </row>
    <row r="215" spans="1:19" ht="25.5" customHeight="1" x14ac:dyDescent="0.2">
      <c r="A215" s="163">
        <v>207</v>
      </c>
      <c r="B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723"/>
      <c r="P215" s="132"/>
      <c r="R215" s="132"/>
      <c r="S215" s="132"/>
    </row>
    <row r="216" spans="1:19" ht="25.5" customHeight="1" x14ac:dyDescent="0.2">
      <c r="A216" s="162">
        <v>208</v>
      </c>
      <c r="B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723"/>
      <c r="P216" s="132"/>
      <c r="R216" s="132"/>
      <c r="S216" s="132"/>
    </row>
    <row r="217" spans="1:19" ht="25.5" customHeight="1" x14ac:dyDescent="0.2">
      <c r="A217" s="163">
        <v>209</v>
      </c>
      <c r="B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723"/>
      <c r="P217" s="132"/>
      <c r="R217" s="132"/>
      <c r="S217" s="132"/>
    </row>
    <row r="218" spans="1:19" ht="25.5" customHeight="1" x14ac:dyDescent="0.2">
      <c r="A218" s="163">
        <v>210</v>
      </c>
      <c r="B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723"/>
      <c r="P218" s="132"/>
      <c r="R218" s="132"/>
      <c r="S218" s="132"/>
    </row>
    <row r="219" spans="1:19" ht="25.5" customHeight="1" x14ac:dyDescent="0.2">
      <c r="A219" s="162">
        <v>211</v>
      </c>
      <c r="B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723"/>
      <c r="P219" s="132"/>
      <c r="R219" s="132"/>
      <c r="S219" s="132"/>
    </row>
    <row r="220" spans="1:19" ht="25.5" customHeight="1" x14ac:dyDescent="0.2">
      <c r="A220" s="163">
        <v>212</v>
      </c>
      <c r="B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723"/>
      <c r="P220" s="132"/>
      <c r="R220" s="132"/>
      <c r="S220" s="132"/>
    </row>
    <row r="221" spans="1:19" ht="25.5" customHeight="1" x14ac:dyDescent="0.2">
      <c r="A221" s="163">
        <v>213</v>
      </c>
      <c r="B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723"/>
      <c r="P221" s="132"/>
      <c r="R221" s="132"/>
      <c r="S221" s="132"/>
    </row>
    <row r="222" spans="1:19" ht="25.5" customHeight="1" x14ac:dyDescent="0.2">
      <c r="A222" s="163">
        <v>214</v>
      </c>
      <c r="B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723"/>
      <c r="P222" s="132"/>
      <c r="R222" s="132"/>
      <c r="S222" s="132"/>
    </row>
    <row r="223" spans="1:19" ht="25.5" customHeight="1" x14ac:dyDescent="0.2">
      <c r="A223" s="163">
        <v>215</v>
      </c>
      <c r="B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723"/>
      <c r="P223" s="132"/>
      <c r="R223" s="132"/>
      <c r="S223" s="132"/>
    </row>
    <row r="224" spans="1:19" ht="25.5" customHeight="1" x14ac:dyDescent="0.2">
      <c r="A224" s="163">
        <v>216</v>
      </c>
      <c r="B224" s="487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723"/>
      <c r="P224" s="132"/>
      <c r="R224" s="132"/>
      <c r="S224" s="132"/>
    </row>
    <row r="225" spans="1:19" ht="25.5" customHeight="1" x14ac:dyDescent="0.2">
      <c r="A225" s="163">
        <v>217</v>
      </c>
      <c r="B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723"/>
      <c r="P225" s="132"/>
      <c r="R225" s="132"/>
      <c r="S225" s="132"/>
    </row>
    <row r="226" spans="1:19" ht="25.5" customHeight="1" x14ac:dyDescent="0.2">
      <c r="A226" s="162">
        <v>218</v>
      </c>
      <c r="B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723"/>
      <c r="P226" s="132"/>
      <c r="R226" s="132"/>
      <c r="S226" s="132"/>
    </row>
    <row r="227" spans="1:19" ht="25.5" customHeight="1" x14ac:dyDescent="0.2">
      <c r="A227" s="163">
        <v>219</v>
      </c>
      <c r="B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723"/>
      <c r="P227" s="132"/>
      <c r="R227" s="132"/>
      <c r="S227" s="132"/>
    </row>
    <row r="228" spans="1:19" ht="25.5" customHeight="1" x14ac:dyDescent="0.2">
      <c r="A228" s="163">
        <v>220</v>
      </c>
      <c r="B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723"/>
      <c r="P228" s="132"/>
      <c r="R228" s="132"/>
      <c r="S228" s="132"/>
    </row>
    <row r="229" spans="1:19" ht="25.5" customHeight="1" x14ac:dyDescent="0.2">
      <c r="A229" s="163">
        <v>221</v>
      </c>
      <c r="B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723"/>
      <c r="P229" s="132"/>
      <c r="R229" s="132"/>
      <c r="S229" s="132"/>
    </row>
    <row r="230" spans="1:19" ht="25.5" customHeight="1" x14ac:dyDescent="0.2">
      <c r="A230" s="163">
        <v>222</v>
      </c>
      <c r="B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723"/>
      <c r="P230" s="132"/>
      <c r="R230" s="132"/>
      <c r="S230" s="132"/>
    </row>
    <row r="231" spans="1:19" ht="25.5" customHeight="1" x14ac:dyDescent="0.2">
      <c r="A231" s="162">
        <v>223</v>
      </c>
      <c r="B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723"/>
      <c r="P231" s="132"/>
      <c r="R231" s="132"/>
      <c r="S231" s="132"/>
    </row>
    <row r="232" spans="1:19" ht="25.5" customHeight="1" x14ac:dyDescent="0.2">
      <c r="A232" s="163">
        <v>224</v>
      </c>
      <c r="B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723"/>
      <c r="P232" s="132"/>
      <c r="R232" s="132"/>
      <c r="S232" s="132"/>
    </row>
    <row r="233" spans="1:19" ht="25.5" customHeight="1" x14ac:dyDescent="0.2">
      <c r="A233" s="163">
        <v>225</v>
      </c>
      <c r="B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723"/>
      <c r="P233" s="132"/>
      <c r="R233" s="132"/>
      <c r="S233" s="132"/>
    </row>
    <row r="234" spans="1:19" ht="25.5" customHeight="1" x14ac:dyDescent="0.2">
      <c r="A234" s="163">
        <v>226</v>
      </c>
      <c r="B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723"/>
      <c r="P234" s="132"/>
      <c r="R234" s="132"/>
      <c r="S234" s="132"/>
    </row>
    <row r="235" spans="1:19" ht="25.5" customHeight="1" x14ac:dyDescent="0.2">
      <c r="A235" s="163">
        <v>227</v>
      </c>
      <c r="B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723"/>
      <c r="P235" s="132"/>
      <c r="R235" s="132"/>
      <c r="S235" s="132"/>
    </row>
    <row r="236" spans="1:19" ht="25.5" customHeight="1" x14ac:dyDescent="0.2">
      <c r="A236" s="163">
        <v>228</v>
      </c>
      <c r="B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723"/>
      <c r="P236" s="132"/>
      <c r="R236" s="132"/>
      <c r="S236" s="132"/>
    </row>
    <row r="237" spans="1:19" ht="25.5" customHeight="1" x14ac:dyDescent="0.2">
      <c r="A237" s="163">
        <v>229</v>
      </c>
      <c r="B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723"/>
      <c r="P237" s="132"/>
      <c r="R237" s="132"/>
      <c r="S237" s="132"/>
    </row>
    <row r="238" spans="1:19" ht="25.5" customHeight="1" x14ac:dyDescent="0.2">
      <c r="A238" s="162">
        <v>230</v>
      </c>
      <c r="B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723"/>
      <c r="P238" s="132"/>
      <c r="R238" s="132"/>
      <c r="S238" s="132"/>
    </row>
    <row r="239" spans="1:19" ht="25.5" customHeight="1" x14ac:dyDescent="0.2">
      <c r="A239" s="163">
        <v>231</v>
      </c>
      <c r="B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723"/>
      <c r="P239" s="132"/>
      <c r="R239" s="132"/>
      <c r="S239" s="132"/>
    </row>
    <row r="240" spans="1:19" ht="25.5" customHeight="1" x14ac:dyDescent="0.2">
      <c r="A240" s="163">
        <v>232</v>
      </c>
      <c r="B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723"/>
      <c r="P240" s="132"/>
      <c r="R240" s="132"/>
      <c r="S240" s="132"/>
    </row>
    <row r="241" spans="1:19" ht="25.5" customHeight="1" x14ac:dyDescent="0.2">
      <c r="A241" s="163">
        <v>233</v>
      </c>
      <c r="B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723"/>
      <c r="P241" s="132"/>
      <c r="R241" s="132"/>
      <c r="S241" s="132"/>
    </row>
    <row r="242" spans="1:19" ht="25.5" customHeight="1" x14ac:dyDescent="0.2">
      <c r="A242" s="163">
        <v>234</v>
      </c>
      <c r="B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723"/>
      <c r="P242" s="132"/>
      <c r="R242" s="132"/>
      <c r="S242" s="132"/>
    </row>
    <row r="243" spans="1:19" ht="25.5" customHeight="1" x14ac:dyDescent="0.2">
      <c r="A243" s="162">
        <v>235</v>
      </c>
      <c r="B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723"/>
      <c r="P243" s="132"/>
      <c r="R243" s="132"/>
      <c r="S243" s="132"/>
    </row>
    <row r="244" spans="1:19" ht="25.5" customHeight="1" x14ac:dyDescent="0.2">
      <c r="A244" s="163">
        <v>236</v>
      </c>
      <c r="B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723"/>
      <c r="P244" s="132"/>
      <c r="R244" s="132"/>
      <c r="S244" s="132"/>
    </row>
    <row r="245" spans="1:19" ht="25.5" customHeight="1" x14ac:dyDescent="0.2">
      <c r="A245" s="163">
        <v>237</v>
      </c>
      <c r="B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723"/>
      <c r="P245" s="132"/>
      <c r="R245" s="132"/>
      <c r="S245" s="132"/>
    </row>
    <row r="246" spans="1:19" ht="25.5" customHeight="1" x14ac:dyDescent="0.2">
      <c r="A246" s="163">
        <v>238</v>
      </c>
      <c r="B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723"/>
      <c r="P246" s="132"/>
      <c r="R246" s="132"/>
      <c r="S246" s="132"/>
    </row>
    <row r="247" spans="1:19" ht="25.5" customHeight="1" x14ac:dyDescent="0.2">
      <c r="A247" s="163">
        <v>239</v>
      </c>
      <c r="B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723"/>
      <c r="P247" s="132"/>
      <c r="R247" s="132"/>
      <c r="S247" s="132"/>
    </row>
    <row r="248" spans="1:19" ht="25.5" customHeight="1" x14ac:dyDescent="0.2">
      <c r="A248" s="163">
        <v>240</v>
      </c>
      <c r="B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723"/>
      <c r="P248" s="132"/>
      <c r="R248" s="132"/>
      <c r="S248" s="132"/>
    </row>
    <row r="249" spans="1:19" ht="25.5" customHeight="1" x14ac:dyDescent="0.2">
      <c r="A249" s="163">
        <v>241</v>
      </c>
      <c r="B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723"/>
      <c r="P249" s="132"/>
      <c r="R249" s="132"/>
      <c r="S249" s="132"/>
    </row>
    <row r="250" spans="1:19" ht="25.5" customHeight="1" x14ac:dyDescent="0.2">
      <c r="A250" s="162">
        <v>242</v>
      </c>
      <c r="B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723"/>
      <c r="P250" s="132"/>
      <c r="R250" s="132"/>
      <c r="S250" s="132"/>
    </row>
    <row r="251" spans="1:19" ht="25.5" customHeight="1" x14ac:dyDescent="0.2">
      <c r="A251" s="163">
        <v>243</v>
      </c>
      <c r="B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723"/>
      <c r="P251" s="132"/>
      <c r="R251" s="132"/>
      <c r="S251" s="132"/>
    </row>
    <row r="252" spans="1:19" ht="25.5" customHeight="1" x14ac:dyDescent="0.2">
      <c r="A252" s="163">
        <v>244</v>
      </c>
      <c r="B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723"/>
      <c r="P252" s="132"/>
      <c r="R252" s="132"/>
      <c r="S252" s="132"/>
    </row>
    <row r="253" spans="1:19" ht="25.5" customHeight="1" x14ac:dyDescent="0.2">
      <c r="A253" s="163">
        <v>245</v>
      </c>
      <c r="B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723"/>
      <c r="P253" s="132"/>
      <c r="R253" s="132"/>
      <c r="S253" s="132"/>
    </row>
    <row r="254" spans="1:19" ht="25.5" customHeight="1" x14ac:dyDescent="0.2">
      <c r="A254" s="163">
        <v>246</v>
      </c>
      <c r="B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723"/>
      <c r="P254" s="132"/>
      <c r="R254" s="132"/>
      <c r="S254" s="132"/>
    </row>
    <row r="255" spans="1:19" ht="25.5" customHeight="1" x14ac:dyDescent="0.2">
      <c r="A255" s="162">
        <v>247</v>
      </c>
      <c r="B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723"/>
      <c r="P255" s="132"/>
      <c r="R255" s="132"/>
      <c r="S255" s="132"/>
    </row>
    <row r="256" spans="1:19" ht="25.5" customHeight="1" x14ac:dyDescent="0.2">
      <c r="A256" s="163">
        <v>248</v>
      </c>
      <c r="B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723"/>
      <c r="P256" s="132"/>
      <c r="R256" s="132"/>
      <c r="S256" s="132"/>
    </row>
    <row r="257" spans="1:19" ht="25.5" customHeight="1" x14ac:dyDescent="0.2">
      <c r="A257" s="163">
        <v>249</v>
      </c>
      <c r="B257" s="487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723"/>
      <c r="P257" s="132"/>
      <c r="R257" s="132"/>
      <c r="S257" s="132"/>
    </row>
    <row r="258" spans="1:19" ht="25.5" customHeight="1" x14ac:dyDescent="0.2">
      <c r="A258" s="163">
        <v>250</v>
      </c>
      <c r="B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723"/>
      <c r="P258" s="132"/>
      <c r="R258" s="132"/>
      <c r="S258" s="132"/>
    </row>
    <row r="259" spans="1:19" ht="25.5" customHeight="1" x14ac:dyDescent="0.2">
      <c r="A259" s="163">
        <v>251</v>
      </c>
      <c r="B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723"/>
      <c r="P259" s="132"/>
      <c r="R259" s="132"/>
      <c r="S259" s="132"/>
    </row>
    <row r="260" spans="1:19" ht="25.5" customHeight="1" x14ac:dyDescent="0.2">
      <c r="A260" s="163">
        <v>252</v>
      </c>
      <c r="B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723"/>
      <c r="P260" s="132"/>
      <c r="R260" s="132"/>
      <c r="S260" s="132"/>
    </row>
    <row r="261" spans="1:19" ht="25.5" customHeight="1" x14ac:dyDescent="0.2">
      <c r="A261" s="163">
        <v>253</v>
      </c>
      <c r="B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723"/>
      <c r="P261" s="132"/>
      <c r="R261" s="132"/>
      <c r="S261" s="132"/>
    </row>
    <row r="262" spans="1:19" ht="25.5" customHeight="1" x14ac:dyDescent="0.2">
      <c r="A262" s="162">
        <v>254</v>
      </c>
      <c r="B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723"/>
      <c r="P262" s="132"/>
      <c r="R262" s="132"/>
      <c r="S262" s="132"/>
    </row>
    <row r="263" spans="1:19" ht="25.5" customHeight="1" x14ac:dyDescent="0.2">
      <c r="A263" s="163">
        <v>255</v>
      </c>
      <c r="B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723"/>
      <c r="P263" s="132"/>
      <c r="R263" s="132"/>
      <c r="S263" s="132"/>
    </row>
    <row r="264" spans="1:19" ht="25.5" customHeight="1" x14ac:dyDescent="0.2">
      <c r="A264" s="163">
        <v>256</v>
      </c>
      <c r="B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723"/>
      <c r="P264" s="132"/>
      <c r="R264" s="132"/>
      <c r="S264" s="132"/>
    </row>
    <row r="265" spans="1:19" ht="25.5" customHeight="1" x14ac:dyDescent="0.2">
      <c r="A265" s="163">
        <v>257</v>
      </c>
      <c r="B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723"/>
      <c r="P265" s="132"/>
      <c r="R265" s="132"/>
      <c r="S265" s="132"/>
    </row>
    <row r="266" spans="1:19" ht="25.5" customHeight="1" x14ac:dyDescent="0.2">
      <c r="A266" s="163">
        <v>258</v>
      </c>
      <c r="B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723"/>
      <c r="P266" s="132"/>
      <c r="R266" s="132"/>
      <c r="S266" s="132"/>
    </row>
    <row r="267" spans="1:19" ht="25.5" customHeight="1" x14ac:dyDescent="0.2">
      <c r="A267" s="162">
        <v>259</v>
      </c>
      <c r="B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723"/>
      <c r="P267" s="132"/>
      <c r="R267" s="132"/>
      <c r="S267" s="132"/>
    </row>
    <row r="268" spans="1:19" ht="25.5" customHeight="1" x14ac:dyDescent="0.2">
      <c r="A268" s="163">
        <v>260</v>
      </c>
      <c r="B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723"/>
      <c r="P268" s="132"/>
      <c r="R268" s="132"/>
      <c r="S268" s="132"/>
    </row>
    <row r="269" spans="1:19" ht="25.5" customHeight="1" x14ac:dyDescent="0.2">
      <c r="A269" s="163">
        <v>261</v>
      </c>
      <c r="B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723"/>
      <c r="P269" s="132"/>
      <c r="R269" s="132"/>
      <c r="S269" s="132"/>
    </row>
    <row r="270" spans="1:19" ht="25.5" customHeight="1" x14ac:dyDescent="0.2">
      <c r="A270" s="163">
        <v>262</v>
      </c>
      <c r="B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723"/>
      <c r="P270" s="132"/>
      <c r="R270" s="132"/>
      <c r="S270" s="132"/>
    </row>
    <row r="271" spans="1:19" ht="25.5" customHeight="1" x14ac:dyDescent="0.2">
      <c r="A271" s="163">
        <v>263</v>
      </c>
      <c r="B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723"/>
      <c r="P271" s="132"/>
      <c r="R271" s="132"/>
      <c r="S271" s="132"/>
    </row>
    <row r="272" spans="1:19" ht="25.5" customHeight="1" x14ac:dyDescent="0.2">
      <c r="A272" s="163">
        <v>264</v>
      </c>
      <c r="B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723"/>
      <c r="P272" s="132"/>
      <c r="R272" s="132"/>
      <c r="S272" s="132"/>
    </row>
    <row r="273" spans="1:19" ht="25.5" customHeight="1" x14ac:dyDescent="0.2">
      <c r="A273" s="163">
        <v>265</v>
      </c>
      <c r="B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723"/>
      <c r="P273" s="132"/>
      <c r="R273" s="132"/>
      <c r="S273" s="132"/>
    </row>
    <row r="274" spans="1:19" ht="25.5" customHeight="1" x14ac:dyDescent="0.2">
      <c r="A274" s="162">
        <v>266</v>
      </c>
      <c r="B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723"/>
      <c r="P274" s="132"/>
      <c r="R274" s="132"/>
      <c r="S274" s="132"/>
    </row>
    <row r="275" spans="1:19" ht="25.5" customHeight="1" x14ac:dyDescent="0.2">
      <c r="A275" s="163">
        <v>267</v>
      </c>
      <c r="B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723"/>
      <c r="P275" s="132"/>
      <c r="R275" s="132"/>
      <c r="S275" s="132"/>
    </row>
    <row r="276" spans="1:19" ht="25.5" customHeight="1" x14ac:dyDescent="0.2">
      <c r="A276" s="163">
        <v>268</v>
      </c>
      <c r="B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723"/>
      <c r="P276" s="132"/>
      <c r="R276" s="132"/>
      <c r="S276" s="132"/>
    </row>
    <row r="277" spans="1:19" ht="25.5" customHeight="1" x14ac:dyDescent="0.2">
      <c r="A277" s="162">
        <v>269</v>
      </c>
      <c r="B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723"/>
      <c r="P277" s="132"/>
      <c r="R277" s="132"/>
      <c r="S277" s="132"/>
    </row>
    <row r="278" spans="1:19" ht="25.5" customHeight="1" x14ac:dyDescent="0.2">
      <c r="A278" s="163">
        <v>270</v>
      </c>
      <c r="B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723"/>
      <c r="P278" s="132"/>
      <c r="R278" s="132"/>
      <c r="S278" s="132"/>
    </row>
    <row r="279" spans="1:19" ht="25.5" customHeight="1" x14ac:dyDescent="0.2">
      <c r="A279" s="163">
        <v>271</v>
      </c>
      <c r="B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723"/>
      <c r="P279" s="132"/>
      <c r="R279" s="132"/>
      <c r="S279" s="132"/>
    </row>
    <row r="280" spans="1:19" ht="25.5" customHeight="1" x14ac:dyDescent="0.2">
      <c r="A280" s="163">
        <v>272</v>
      </c>
      <c r="B280" s="487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723"/>
      <c r="P280" s="132"/>
      <c r="R280" s="132"/>
      <c r="S280" s="132"/>
    </row>
    <row r="281" spans="1:19" ht="25.5" customHeight="1" x14ac:dyDescent="0.2">
      <c r="A281" s="163">
        <v>273</v>
      </c>
      <c r="B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723"/>
      <c r="P281" s="132"/>
      <c r="R281" s="132"/>
      <c r="S281" s="132"/>
    </row>
    <row r="282" spans="1:19" ht="25.5" customHeight="1" x14ac:dyDescent="0.2">
      <c r="A282" s="163">
        <v>274</v>
      </c>
      <c r="B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723"/>
      <c r="P282" s="132"/>
      <c r="R282" s="132"/>
      <c r="S282" s="132"/>
    </row>
    <row r="283" spans="1:19" ht="25.5" customHeight="1" x14ac:dyDescent="0.2">
      <c r="A283" s="163">
        <v>275</v>
      </c>
      <c r="B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723"/>
      <c r="P283" s="132"/>
      <c r="R283" s="132"/>
      <c r="S283" s="132"/>
    </row>
    <row r="284" spans="1:19" ht="25.5" customHeight="1" x14ac:dyDescent="0.2">
      <c r="A284" s="162">
        <v>276</v>
      </c>
      <c r="B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723"/>
      <c r="P284" s="132"/>
      <c r="R284" s="132"/>
      <c r="S284" s="132"/>
    </row>
    <row r="285" spans="1:19" ht="25.5" customHeight="1" x14ac:dyDescent="0.2">
      <c r="A285" s="163">
        <v>277</v>
      </c>
      <c r="B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723"/>
      <c r="P285" s="132"/>
      <c r="R285" s="132"/>
      <c r="S285" s="132"/>
    </row>
    <row r="286" spans="1:19" ht="25.5" customHeight="1" x14ac:dyDescent="0.2">
      <c r="A286" s="163">
        <v>278</v>
      </c>
      <c r="B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723"/>
      <c r="P286" s="132"/>
      <c r="R286" s="132"/>
      <c r="S286" s="132"/>
    </row>
    <row r="287" spans="1:19" ht="25.5" customHeight="1" x14ac:dyDescent="0.2">
      <c r="A287" s="163">
        <v>279</v>
      </c>
      <c r="B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723"/>
      <c r="P287" s="132"/>
      <c r="R287" s="132"/>
      <c r="S287" s="132"/>
    </row>
    <row r="288" spans="1:19" ht="25.5" customHeight="1" x14ac:dyDescent="0.2">
      <c r="A288" s="163">
        <v>280</v>
      </c>
      <c r="B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723"/>
      <c r="P288" s="132"/>
      <c r="R288" s="132"/>
      <c r="S288" s="132"/>
    </row>
    <row r="289" spans="1:19" ht="25.5" customHeight="1" x14ac:dyDescent="0.2">
      <c r="A289" s="162">
        <v>281</v>
      </c>
      <c r="B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723"/>
      <c r="P289" s="132"/>
      <c r="R289" s="132"/>
      <c r="S289" s="132"/>
    </row>
    <row r="290" spans="1:19" ht="25.5" customHeight="1" x14ac:dyDescent="0.2">
      <c r="A290" s="163">
        <v>282</v>
      </c>
      <c r="B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723"/>
      <c r="P290" s="132"/>
      <c r="R290" s="132"/>
      <c r="S290" s="132"/>
    </row>
    <row r="291" spans="1:19" ht="25.5" customHeight="1" x14ac:dyDescent="0.2">
      <c r="A291" s="163">
        <v>283</v>
      </c>
      <c r="B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723"/>
      <c r="P291" s="132"/>
      <c r="R291" s="132"/>
      <c r="S291" s="132"/>
    </row>
    <row r="292" spans="1:19" ht="25.5" customHeight="1" x14ac:dyDescent="0.2">
      <c r="A292" s="163">
        <v>284</v>
      </c>
      <c r="B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723"/>
      <c r="P292" s="132"/>
      <c r="R292" s="132"/>
      <c r="S292" s="132"/>
    </row>
    <row r="293" spans="1:19" ht="25.5" customHeight="1" x14ac:dyDescent="0.2">
      <c r="A293" s="163">
        <v>285</v>
      </c>
      <c r="B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723"/>
      <c r="P293" s="132"/>
      <c r="R293" s="132"/>
      <c r="S293" s="132"/>
    </row>
    <row r="294" spans="1:19" ht="25.5" customHeight="1" x14ac:dyDescent="0.2">
      <c r="A294" s="163">
        <v>286</v>
      </c>
      <c r="B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723"/>
      <c r="P294" s="132"/>
      <c r="R294" s="132"/>
      <c r="S294" s="132"/>
    </row>
    <row r="295" spans="1:19" ht="25.5" customHeight="1" x14ac:dyDescent="0.2">
      <c r="A295" s="163">
        <v>287</v>
      </c>
      <c r="B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723"/>
      <c r="P295" s="132"/>
      <c r="R295" s="132"/>
      <c r="S295" s="132"/>
    </row>
    <row r="296" spans="1:19" ht="25.5" customHeight="1" x14ac:dyDescent="0.2">
      <c r="A296" s="162">
        <v>288</v>
      </c>
      <c r="B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723"/>
      <c r="P296" s="132"/>
      <c r="R296" s="132"/>
      <c r="S296" s="132"/>
    </row>
    <row r="297" spans="1:19" ht="25.5" customHeight="1" x14ac:dyDescent="0.2">
      <c r="A297" s="163">
        <v>289</v>
      </c>
      <c r="B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723"/>
      <c r="P297" s="132"/>
      <c r="R297" s="132"/>
      <c r="S297" s="132"/>
    </row>
    <row r="298" spans="1:19" ht="25.5" customHeight="1" x14ac:dyDescent="0.2">
      <c r="A298" s="163">
        <v>290</v>
      </c>
      <c r="B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723"/>
      <c r="P298" s="132"/>
      <c r="R298" s="132"/>
      <c r="S298" s="132"/>
    </row>
    <row r="299" spans="1:19" ht="25.5" customHeight="1" x14ac:dyDescent="0.2">
      <c r="A299" s="163">
        <v>291</v>
      </c>
      <c r="B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723"/>
      <c r="P299" s="132"/>
      <c r="R299" s="132"/>
      <c r="S299" s="132"/>
    </row>
    <row r="300" spans="1:19" ht="25.5" customHeight="1" x14ac:dyDescent="0.2">
      <c r="A300" s="163">
        <v>292</v>
      </c>
      <c r="B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723"/>
      <c r="P300" s="132"/>
      <c r="R300" s="132"/>
      <c r="S300" s="132"/>
    </row>
    <row r="301" spans="1:19" ht="25.5" customHeight="1" x14ac:dyDescent="0.2">
      <c r="A301" s="162">
        <v>293</v>
      </c>
      <c r="B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723"/>
      <c r="P301" s="132"/>
      <c r="R301" s="132"/>
      <c r="S301" s="132"/>
    </row>
  </sheetData>
  <mergeCells count="35">
    <mergeCell ref="D3:G3"/>
    <mergeCell ref="D2:G2"/>
    <mergeCell ref="M3:P3"/>
    <mergeCell ref="Q3:S3"/>
    <mergeCell ref="R5:S6"/>
    <mergeCell ref="P6:P7"/>
    <mergeCell ref="D5:P5"/>
    <mergeCell ref="F6:F7"/>
    <mergeCell ref="I6:I7"/>
    <mergeCell ref="A5:A7"/>
    <mergeCell ref="B5:B7"/>
    <mergeCell ref="D6:D7"/>
    <mergeCell ref="E6:E7"/>
    <mergeCell ref="H6:H7"/>
    <mergeCell ref="G6:G7"/>
    <mergeCell ref="AJ5:AJ7"/>
    <mergeCell ref="AH5:AH7"/>
    <mergeCell ref="Y5:Z6"/>
    <mergeCell ref="AE5:AF6"/>
    <mergeCell ref="AB5:AC6"/>
    <mergeCell ref="V2:AH2"/>
    <mergeCell ref="J6:J7"/>
    <mergeCell ref="L6:L7"/>
    <mergeCell ref="M6:M7"/>
    <mergeCell ref="N6:N7"/>
    <mergeCell ref="O6:O7"/>
    <mergeCell ref="K6:K7"/>
    <mergeCell ref="M2:P2"/>
    <mergeCell ref="H2:K2"/>
    <mergeCell ref="H3:K3"/>
    <mergeCell ref="Q2:S2"/>
    <mergeCell ref="U5:W5"/>
    <mergeCell ref="V6:V7"/>
    <mergeCell ref="W6:W7"/>
    <mergeCell ref="U6:U7"/>
  </mergeCells>
  <phoneticPr fontId="0" type="noConversion"/>
  <pageMargins left="0.19685039370078741" right="0.19685039370078741" top="0.59055118110236227" bottom="0.19685039370078741" header="0.19685039370078741" footer="0.51181102362204722"/>
  <pageSetup paperSize="8" scale="77" orientation="landscape" r:id="rId1"/>
  <headerFooter alignWithMargins="0">
    <oddHeader>&amp;C&amp;"Arial,Fett"&amp;20   12. Gebäudenutzung und -substanz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I18"/>
  <sheetViews>
    <sheetView zoomScale="55" zoomScaleNormal="55" zoomScaleSheetLayoutView="55" zoomScalePageLayoutView="40" workbookViewId="0">
      <selection activeCell="W3" sqref="W3:Y3"/>
    </sheetView>
  </sheetViews>
  <sheetFormatPr baseColWidth="10" defaultRowHeight="14.25" x14ac:dyDescent="0.2"/>
  <cols>
    <col min="3" max="3" width="14" customWidth="1"/>
    <col min="4" max="4" width="1.125" customWidth="1"/>
    <col min="5" max="5" width="23.625" customWidth="1"/>
    <col min="6" max="6" width="1" customWidth="1"/>
    <col min="7" max="9" width="14.75" customWidth="1"/>
    <col min="10" max="10" width="1" customWidth="1"/>
    <col min="11" max="11" width="10" customWidth="1"/>
    <col min="12" max="12" width="5.5" customWidth="1"/>
    <col min="13" max="13" width="5.25" customWidth="1"/>
    <col min="14" max="14" width="5" customWidth="1"/>
    <col min="15" max="15" width="4.875" customWidth="1"/>
    <col min="16" max="16" width="1" customWidth="1"/>
    <col min="17" max="17" width="5.375" customWidth="1"/>
    <col min="18" max="18" width="5.875" customWidth="1"/>
    <col min="19" max="19" width="6" customWidth="1"/>
    <col min="20" max="20" width="5.375" customWidth="1"/>
    <col min="21" max="21" width="6.125" customWidth="1"/>
    <col min="22" max="22" width="6" customWidth="1"/>
    <col min="23" max="23" width="1" customWidth="1"/>
    <col min="24" max="24" width="11.5" customWidth="1"/>
    <col min="25" max="25" width="12.25" customWidth="1"/>
    <col min="26" max="26" width="12.375" customWidth="1"/>
    <col min="27" max="27" width="1" customWidth="1"/>
    <col min="28" max="28" width="12.75" customWidth="1"/>
    <col min="29" max="29" width="70.75" customWidth="1"/>
  </cols>
  <sheetData>
    <row r="1" spans="1:33" ht="14.25" customHeight="1" thickBot="1" x14ac:dyDescent="0.25"/>
    <row r="2" spans="1:33" ht="41.25" customHeight="1" thickBot="1" x14ac:dyDescent="0.25">
      <c r="E2" s="1084" t="s">
        <v>2</v>
      </c>
      <c r="F2" s="1085"/>
      <c r="G2" s="1096"/>
      <c r="H2" s="952" t="str">
        <f>' Strukturdaten'!Q2</f>
        <v>Hochscheid</v>
      </c>
      <c r="I2" s="953"/>
      <c r="J2" s="953"/>
      <c r="K2" s="954"/>
      <c r="O2" s="1084" t="s">
        <v>30</v>
      </c>
      <c r="P2" s="1085"/>
      <c r="Q2" s="1085"/>
      <c r="R2" s="1085"/>
      <c r="S2" s="1085"/>
      <c r="T2" s="1085"/>
      <c r="U2" s="1085"/>
      <c r="V2" s="1096"/>
      <c r="W2" s="952" t="str">
        <f>' Strukturdaten'!Q8</f>
        <v>07 231 056</v>
      </c>
      <c r="X2" s="953"/>
      <c r="Y2" s="954"/>
    </row>
    <row r="3" spans="1:33" ht="40.5" customHeight="1" thickBot="1" x14ac:dyDescent="0.25">
      <c r="E3" s="1084" t="s">
        <v>29</v>
      </c>
      <c r="F3" s="1085"/>
      <c r="G3" s="1096"/>
      <c r="H3" s="952" t="str">
        <f>' Strukturdaten'!Q3</f>
        <v>Bernkastel-Kues</v>
      </c>
      <c r="I3" s="953"/>
      <c r="J3" s="953"/>
      <c r="K3" s="954"/>
      <c r="O3" s="1084" t="s">
        <v>177</v>
      </c>
      <c r="P3" s="1085"/>
      <c r="Q3" s="1085"/>
      <c r="R3" s="1085"/>
      <c r="S3" s="1085"/>
      <c r="T3" s="1085"/>
      <c r="U3" s="1085"/>
      <c r="V3" s="1096"/>
      <c r="W3" s="952" t="s">
        <v>607</v>
      </c>
      <c r="X3" s="953"/>
      <c r="Y3" s="954"/>
    </row>
    <row r="4" spans="1:33" ht="15" thickBot="1" x14ac:dyDescent="0.25"/>
    <row r="5" spans="1:33" ht="93.75" customHeight="1" x14ac:dyDescent="0.25">
      <c r="A5" s="1259" t="s">
        <v>575</v>
      </c>
      <c r="B5" s="1332"/>
      <c r="C5" s="1260"/>
      <c r="D5" s="255"/>
      <c r="E5" s="1165" t="s">
        <v>493</v>
      </c>
      <c r="F5" s="295"/>
      <c r="G5" s="1071" t="s">
        <v>494</v>
      </c>
      <c r="H5" s="1093"/>
      <c r="I5" s="1072"/>
      <c r="J5" s="436"/>
      <c r="K5" s="1071" t="s">
        <v>499</v>
      </c>
      <c r="L5" s="1093"/>
      <c r="M5" s="1559"/>
      <c r="N5" s="1559"/>
      <c r="O5" s="1072"/>
      <c r="P5" s="174"/>
      <c r="Q5" s="1071" t="s">
        <v>473</v>
      </c>
      <c r="R5" s="1093"/>
      <c r="S5" s="1093"/>
      <c r="T5" s="1093"/>
      <c r="U5" s="1093"/>
      <c r="V5" s="1072"/>
      <c r="W5" s="174"/>
      <c r="X5" s="1071" t="s">
        <v>474</v>
      </c>
      <c r="Y5" s="1093"/>
      <c r="Z5" s="1072"/>
      <c r="AA5" s="201"/>
      <c r="AB5" s="1180" t="s">
        <v>367</v>
      </c>
      <c r="AC5" s="1182"/>
    </row>
    <row r="6" spans="1:33" ht="93.75" customHeight="1" thickBot="1" x14ac:dyDescent="0.3">
      <c r="A6" s="1262"/>
      <c r="B6" s="1333"/>
      <c r="C6" s="1263"/>
      <c r="D6" s="255"/>
      <c r="E6" s="1166"/>
      <c r="F6" s="295"/>
      <c r="G6" s="646" t="s">
        <v>26</v>
      </c>
      <c r="H6" s="409" t="s">
        <v>27</v>
      </c>
      <c r="I6" s="640" t="s">
        <v>496</v>
      </c>
      <c r="J6" s="667"/>
      <c r="K6" s="646" t="s">
        <v>53</v>
      </c>
      <c r="L6" s="1308" t="s">
        <v>495</v>
      </c>
      <c r="M6" s="1309"/>
      <c r="N6" s="1308" t="s">
        <v>61</v>
      </c>
      <c r="O6" s="1544"/>
      <c r="P6" s="174"/>
      <c r="Q6" s="1545" t="s">
        <v>212</v>
      </c>
      <c r="R6" s="1546"/>
      <c r="S6" s="1551" t="s">
        <v>213</v>
      </c>
      <c r="T6" s="1551"/>
      <c r="U6" s="1552" t="s">
        <v>208</v>
      </c>
      <c r="V6" s="1553"/>
      <c r="W6" s="174"/>
      <c r="X6" s="647" t="s">
        <v>212</v>
      </c>
      <c r="Y6" s="648" t="s">
        <v>213</v>
      </c>
      <c r="Z6" s="649" t="s">
        <v>208</v>
      </c>
      <c r="AA6" s="201"/>
      <c r="AB6" s="1183"/>
      <c r="AC6" s="1185"/>
    </row>
    <row r="7" spans="1:33" ht="40.5" customHeight="1" thickBot="1" x14ac:dyDescent="0.25">
      <c r="A7" s="1022" t="s">
        <v>497</v>
      </c>
      <c r="B7" s="1024"/>
      <c r="C7" s="1024"/>
      <c r="D7" s="1024"/>
      <c r="E7" s="1024"/>
      <c r="F7" s="1024"/>
      <c r="G7" s="1024"/>
      <c r="H7" s="1024"/>
      <c r="I7" s="1024"/>
      <c r="J7" s="1024"/>
      <c r="K7" s="1024"/>
      <c r="L7" s="1024"/>
      <c r="M7" s="1024"/>
      <c r="N7" s="1024"/>
      <c r="O7" s="1024"/>
      <c r="P7" s="1024"/>
      <c r="Q7" s="1024"/>
      <c r="R7" s="1024"/>
      <c r="S7" s="1024"/>
      <c r="T7" s="1024"/>
      <c r="U7" s="1024"/>
      <c r="V7" s="1024"/>
      <c r="W7" s="1024"/>
      <c r="X7" s="1024"/>
      <c r="Y7" s="1024"/>
      <c r="Z7" s="1024"/>
      <c r="AA7" s="1024"/>
      <c r="AB7" s="1024"/>
      <c r="AC7" s="1025"/>
    </row>
    <row r="8" spans="1:33" ht="41.25" customHeight="1" x14ac:dyDescent="0.35">
      <c r="A8" s="961" t="s">
        <v>275</v>
      </c>
      <c r="B8" s="962"/>
      <c r="C8" s="964"/>
      <c r="D8" s="303"/>
      <c r="E8" s="489"/>
      <c r="F8" s="295"/>
      <c r="G8" s="275"/>
      <c r="H8" s="643"/>
      <c r="I8" s="641"/>
      <c r="J8" s="152"/>
      <c r="K8" s="275"/>
      <c r="L8" s="1356"/>
      <c r="M8" s="1357"/>
      <c r="N8" s="1356"/>
      <c r="O8" s="1518"/>
      <c r="P8" s="174"/>
      <c r="Q8" s="1547"/>
      <c r="R8" s="1548"/>
      <c r="S8" s="1524"/>
      <c r="T8" s="1525"/>
      <c r="U8" s="1356"/>
      <c r="V8" s="1518"/>
      <c r="W8" s="174"/>
      <c r="X8" s="455"/>
      <c r="Y8" s="456"/>
      <c r="Z8" s="457"/>
      <c r="AA8" s="201"/>
      <c r="AB8" s="1547"/>
      <c r="AC8" s="1560"/>
    </row>
    <row r="9" spans="1:33" ht="41.25" customHeight="1" x14ac:dyDescent="0.35">
      <c r="A9" s="894" t="s">
        <v>274</v>
      </c>
      <c r="B9" s="895"/>
      <c r="C9" s="967"/>
      <c r="D9" s="188"/>
      <c r="E9" s="490"/>
      <c r="F9" s="295"/>
      <c r="G9" s="671"/>
      <c r="H9" s="642"/>
      <c r="I9" s="668"/>
      <c r="J9" s="152"/>
      <c r="K9" s="671"/>
      <c r="L9" s="1351"/>
      <c r="M9" s="1352"/>
      <c r="N9" s="1351"/>
      <c r="O9" s="1519"/>
      <c r="P9" s="174"/>
      <c r="Q9" s="1537"/>
      <c r="R9" s="1538"/>
      <c r="S9" s="1526"/>
      <c r="T9" s="1527"/>
      <c r="U9" s="1351"/>
      <c r="V9" s="1519"/>
      <c r="W9" s="174"/>
      <c r="X9" s="451"/>
      <c r="Y9" s="452"/>
      <c r="Z9" s="453"/>
      <c r="AA9" s="201"/>
      <c r="AB9" s="1537"/>
      <c r="AC9" s="1557"/>
    </row>
    <row r="10" spans="1:33" ht="41.25" customHeight="1" x14ac:dyDescent="0.35">
      <c r="A10" s="894" t="s">
        <v>96</v>
      </c>
      <c r="B10" s="895"/>
      <c r="C10" s="967"/>
      <c r="D10" s="188"/>
      <c r="E10" s="310"/>
      <c r="F10" s="295"/>
      <c r="G10" s="669"/>
      <c r="H10" s="644"/>
      <c r="I10" s="670"/>
      <c r="J10" s="296"/>
      <c r="K10" s="669"/>
      <c r="L10" s="1520"/>
      <c r="M10" s="1530"/>
      <c r="N10" s="1520"/>
      <c r="O10" s="1521"/>
      <c r="P10" s="174"/>
      <c r="Q10" s="1537"/>
      <c r="R10" s="1538"/>
      <c r="S10" s="1526"/>
      <c r="T10" s="1527"/>
      <c r="U10" s="1520"/>
      <c r="V10" s="1521"/>
      <c r="W10" s="174"/>
      <c r="X10" s="315"/>
      <c r="Y10" s="308"/>
      <c r="Z10" s="316"/>
      <c r="AA10" s="201"/>
      <c r="AB10" s="1537"/>
      <c r="AC10" s="1557"/>
    </row>
    <row r="11" spans="1:33" ht="41.25" customHeight="1" x14ac:dyDescent="0.25">
      <c r="A11" s="894" t="s">
        <v>95</v>
      </c>
      <c r="B11" s="1561"/>
      <c r="C11" s="1562"/>
      <c r="D11" s="189"/>
      <c r="E11" s="310"/>
      <c r="F11" s="295"/>
      <c r="G11" s="669"/>
      <c r="H11" s="645"/>
      <c r="I11" s="655"/>
      <c r="J11" s="296"/>
      <c r="K11" s="660"/>
      <c r="L11" s="1531"/>
      <c r="M11" s="1532"/>
      <c r="N11" s="1531"/>
      <c r="O11" s="1533"/>
      <c r="P11" s="174"/>
      <c r="Q11" s="1537"/>
      <c r="R11" s="1538"/>
      <c r="S11" s="1526"/>
      <c r="T11" s="1527"/>
      <c r="U11" s="1520"/>
      <c r="V11" s="1521"/>
      <c r="W11" s="174"/>
      <c r="X11" s="315"/>
      <c r="Y11" s="308"/>
      <c r="Z11" s="316"/>
      <c r="AA11" s="201"/>
      <c r="AB11" s="1537"/>
      <c r="AC11" s="1557"/>
    </row>
    <row r="12" spans="1:33" ht="40.5" customHeight="1" thickBot="1" x14ac:dyDescent="0.3">
      <c r="A12" s="896" t="s">
        <v>94</v>
      </c>
      <c r="B12" s="1563"/>
      <c r="C12" s="1564"/>
      <c r="D12" s="189"/>
      <c r="E12" s="311"/>
      <c r="F12" s="295"/>
      <c r="G12" s="676"/>
      <c r="H12" s="673"/>
      <c r="I12" s="674"/>
      <c r="J12" s="296"/>
      <c r="K12" s="672"/>
      <c r="L12" s="1424"/>
      <c r="M12" s="1543"/>
      <c r="N12" s="1424"/>
      <c r="O12" s="1426"/>
      <c r="P12" s="174"/>
      <c r="Q12" s="1539"/>
      <c r="R12" s="1540"/>
      <c r="S12" s="1528"/>
      <c r="T12" s="1529"/>
      <c r="U12" s="1522"/>
      <c r="V12" s="1523"/>
      <c r="W12" s="174"/>
      <c r="X12" s="317"/>
      <c r="Y12" s="318"/>
      <c r="Z12" s="319"/>
      <c r="AA12" s="201"/>
      <c r="AB12" s="1539"/>
      <c r="AC12" s="1558"/>
    </row>
    <row r="13" spans="1:33" ht="6.75" customHeight="1" thickBot="1" x14ac:dyDescent="0.4">
      <c r="A13" s="762"/>
      <c r="B13" s="189"/>
      <c r="C13" s="189"/>
      <c r="D13" s="189"/>
      <c r="E13" s="290"/>
      <c r="F13" s="295"/>
      <c r="G13" s="291"/>
      <c r="H13" s="292"/>
      <c r="I13" s="292"/>
      <c r="J13" s="291"/>
      <c r="K13" s="292"/>
      <c r="L13" s="292"/>
      <c r="M13" s="292"/>
      <c r="N13" s="292"/>
      <c r="O13" s="292"/>
      <c r="P13" s="174"/>
      <c r="Q13" s="733"/>
      <c r="R13" s="68"/>
      <c r="S13" s="68"/>
      <c r="T13" s="290"/>
      <c r="U13" s="290"/>
      <c r="V13" s="290"/>
      <c r="W13" s="174"/>
      <c r="X13" s="290"/>
      <c r="Y13" s="290"/>
      <c r="Z13" s="290"/>
      <c r="AA13" s="201"/>
      <c r="AB13" s="201"/>
      <c r="AC13" s="761"/>
    </row>
    <row r="14" spans="1:33" ht="40.5" customHeight="1" thickBot="1" x14ac:dyDescent="0.4">
      <c r="A14" s="1325" t="s">
        <v>546</v>
      </c>
      <c r="B14" s="1326"/>
      <c r="C14" s="1327"/>
      <c r="D14" s="188"/>
      <c r="E14" s="68"/>
      <c r="F14" s="731"/>
      <c r="G14" s="732"/>
      <c r="H14" s="732"/>
      <c r="I14" s="732"/>
      <c r="J14" s="296"/>
      <c r="K14" s="675"/>
      <c r="L14" s="1513"/>
      <c r="M14" s="1534"/>
      <c r="N14" s="1513"/>
      <c r="O14" s="1514"/>
      <c r="P14" s="174"/>
      <c r="Q14" s="1541"/>
      <c r="R14" s="1542"/>
      <c r="S14" s="1511"/>
      <c r="T14" s="1512"/>
      <c r="U14" s="1513"/>
      <c r="V14" s="1514"/>
      <c r="W14" s="174"/>
      <c r="X14" s="320"/>
      <c r="Y14" s="321"/>
      <c r="Z14" s="322"/>
      <c r="AA14" s="201"/>
      <c r="AB14" s="1555"/>
      <c r="AC14" s="1556"/>
    </row>
    <row r="15" spans="1:33" ht="30" customHeight="1" thickBot="1" x14ac:dyDescent="0.3">
      <c r="A15" s="1"/>
      <c r="B15" s="1"/>
      <c r="C15" s="1"/>
      <c r="D15" s="110"/>
      <c r="E15" s="1"/>
      <c r="F15" s="110"/>
      <c r="G15" s="1"/>
      <c r="H15" s="1"/>
      <c r="I15" s="1"/>
      <c r="J15" s="110"/>
      <c r="K15" s="1"/>
      <c r="L15" s="1"/>
      <c r="M15" s="1"/>
      <c r="N15" s="1"/>
      <c r="O15" s="1"/>
      <c r="P15" s="110"/>
      <c r="Q15" s="110"/>
      <c r="R15" s="1"/>
      <c r="S15" s="1"/>
      <c r="T15" s="1"/>
      <c r="U15" s="1"/>
      <c r="V15" s="1"/>
      <c r="W15" s="110"/>
      <c r="X15" s="1"/>
      <c r="Y15" s="1"/>
      <c r="Z15" s="1"/>
      <c r="AA15" s="110"/>
      <c r="AB15" s="110"/>
      <c r="AC15" s="1"/>
    </row>
    <row r="16" spans="1:33" ht="40.5" customHeight="1" thickBot="1" x14ac:dyDescent="0.25">
      <c r="A16" s="1535" t="s">
        <v>509</v>
      </c>
      <c r="B16" s="1536"/>
      <c r="C16" s="1536"/>
      <c r="D16" s="1536"/>
      <c r="E16" s="1536"/>
      <c r="F16" s="1536"/>
      <c r="G16" s="1536"/>
      <c r="H16" s="1536"/>
      <c r="I16" s="1536"/>
      <c r="J16" s="1536"/>
      <c r="K16" s="1536"/>
      <c r="L16" s="1536"/>
      <c r="M16" s="1536"/>
      <c r="N16" s="1536"/>
      <c r="O16" s="1536"/>
      <c r="P16" s="1536"/>
      <c r="Q16" s="1536"/>
      <c r="R16" s="739" t="s">
        <v>53</v>
      </c>
      <c r="S16" s="734"/>
      <c r="T16" s="1516" t="s">
        <v>61</v>
      </c>
      <c r="U16" s="1516"/>
      <c r="V16" s="735"/>
      <c r="W16" s="1515" t="s">
        <v>498</v>
      </c>
      <c r="X16" s="1516"/>
      <c r="Y16" s="1516"/>
      <c r="Z16" s="1554"/>
      <c r="AA16" s="1549"/>
      <c r="AB16" s="1549"/>
      <c r="AC16" s="1550"/>
      <c r="AD16" s="436"/>
      <c r="AG16" s="738"/>
    </row>
    <row r="17" spans="1:35" ht="30" customHeight="1" thickBot="1" x14ac:dyDescent="0.3">
      <c r="A17" s="1"/>
      <c r="B17" s="1"/>
      <c r="C17" s="1"/>
      <c r="D17" s="110"/>
      <c r="E17" s="1"/>
      <c r="F17" s="110"/>
      <c r="G17" s="1"/>
      <c r="H17" s="1"/>
      <c r="I17" s="1"/>
      <c r="J17" s="110"/>
      <c r="K17" s="1"/>
      <c r="L17" s="1"/>
      <c r="M17" s="1"/>
      <c r="N17" s="1"/>
      <c r="O17" s="1"/>
      <c r="P17" s="110"/>
      <c r="Q17" s="110"/>
      <c r="R17" s="1"/>
      <c r="S17" s="1"/>
      <c r="T17" s="1"/>
      <c r="U17" s="1"/>
      <c r="V17" s="1"/>
      <c r="W17" s="110"/>
      <c r="X17" s="1"/>
      <c r="Y17" s="1"/>
      <c r="Z17" s="1"/>
      <c r="AA17" s="110"/>
      <c r="AB17" s="110"/>
      <c r="AC17" s="1"/>
    </row>
    <row r="18" spans="1:35" ht="41.25" customHeight="1" thickBot="1" x14ac:dyDescent="0.25">
      <c r="A18" s="965" t="s">
        <v>401</v>
      </c>
      <c r="B18" s="966"/>
      <c r="C18" s="966"/>
      <c r="D18" s="966"/>
      <c r="E18" s="966"/>
      <c r="F18" s="966"/>
      <c r="G18" s="966"/>
      <c r="H18" s="966"/>
      <c r="I18" s="966"/>
      <c r="J18" s="966"/>
      <c r="K18" s="966"/>
      <c r="L18" s="740" t="s">
        <v>53</v>
      </c>
      <c r="M18" s="737"/>
      <c r="N18" s="1516" t="s">
        <v>61</v>
      </c>
      <c r="O18" s="1516"/>
      <c r="P18" s="1516"/>
      <c r="Q18" s="736"/>
      <c r="R18" s="1515" t="s">
        <v>248</v>
      </c>
      <c r="S18" s="1516"/>
      <c r="T18" s="1516"/>
      <c r="U18" s="1516"/>
      <c r="V18" s="1516"/>
      <c r="W18" s="1516"/>
      <c r="X18" s="1517"/>
      <c r="Y18" s="1549"/>
      <c r="Z18" s="1549"/>
      <c r="AA18" s="1549"/>
      <c r="AB18" s="1549"/>
      <c r="AC18" s="1550"/>
      <c r="AD18" s="436"/>
      <c r="AE18" s="436"/>
      <c r="AF18" s="436"/>
      <c r="AG18" s="436"/>
      <c r="AH18" s="436"/>
      <c r="AI18" s="436"/>
    </row>
  </sheetData>
  <mergeCells count="71">
    <mergeCell ref="A18:K18"/>
    <mergeCell ref="A5:C6"/>
    <mergeCell ref="A7:AC7"/>
    <mergeCell ref="A8:C8"/>
    <mergeCell ref="A9:C9"/>
    <mergeCell ref="G5:I5"/>
    <mergeCell ref="K5:O5"/>
    <mergeCell ref="AB5:AC6"/>
    <mergeCell ref="AB8:AC8"/>
    <mergeCell ref="AB9:AC9"/>
    <mergeCell ref="L8:M8"/>
    <mergeCell ref="A11:C11"/>
    <mergeCell ref="A12:C12"/>
    <mergeCell ref="A14:C14"/>
    <mergeCell ref="A10:C10"/>
    <mergeCell ref="X5:Z5"/>
    <mergeCell ref="E5:E6"/>
    <mergeCell ref="H2:K2"/>
    <mergeCell ref="H3:K3"/>
    <mergeCell ref="L6:M6"/>
    <mergeCell ref="E2:G2"/>
    <mergeCell ref="E3:G3"/>
    <mergeCell ref="O3:V3"/>
    <mergeCell ref="O2:V2"/>
    <mergeCell ref="W2:Y2"/>
    <mergeCell ref="W3:Y3"/>
    <mergeCell ref="N18:P18"/>
    <mergeCell ref="Y18:AC18"/>
    <mergeCell ref="Q9:R9"/>
    <mergeCell ref="S6:T6"/>
    <mergeCell ref="U6:V6"/>
    <mergeCell ref="T16:U16"/>
    <mergeCell ref="W16:Y16"/>
    <mergeCell ref="Z16:AC16"/>
    <mergeCell ref="AB14:AC14"/>
    <mergeCell ref="AB10:AC10"/>
    <mergeCell ref="AB11:AC11"/>
    <mergeCell ref="AB12:AC12"/>
    <mergeCell ref="N6:O6"/>
    <mergeCell ref="N8:O8"/>
    <mergeCell ref="Q5:V5"/>
    <mergeCell ref="Q6:R6"/>
    <mergeCell ref="Q8:R8"/>
    <mergeCell ref="L14:M14"/>
    <mergeCell ref="N14:O14"/>
    <mergeCell ref="A16:Q16"/>
    <mergeCell ref="Q10:R10"/>
    <mergeCell ref="Q11:R11"/>
    <mergeCell ref="Q12:R12"/>
    <mergeCell ref="Q14:R14"/>
    <mergeCell ref="L12:M12"/>
    <mergeCell ref="N12:O12"/>
    <mergeCell ref="L9:M9"/>
    <mergeCell ref="N9:O9"/>
    <mergeCell ref="L10:M10"/>
    <mergeCell ref="N10:O10"/>
    <mergeCell ref="L11:M11"/>
    <mergeCell ref="N11:O11"/>
    <mergeCell ref="S14:T14"/>
    <mergeCell ref="U14:V14"/>
    <mergeCell ref="R18:X18"/>
    <mergeCell ref="U8:V8"/>
    <mergeCell ref="U9:V9"/>
    <mergeCell ref="U10:V10"/>
    <mergeCell ref="U11:V11"/>
    <mergeCell ref="U12:V12"/>
    <mergeCell ref="S8:T8"/>
    <mergeCell ref="S9:T9"/>
    <mergeCell ref="S10:T10"/>
    <mergeCell ref="S11:T11"/>
    <mergeCell ref="S12:T12"/>
  </mergeCells>
  <pageMargins left="0.70866141732283472" right="0.70866141732283472" top="0.78740157480314965" bottom="0.78740157480314965" header="0.31496062992125984" footer="0.31496062992125984"/>
  <pageSetup paperSize="5" scale="50" orientation="landscape" r:id="rId1"/>
  <headerFooter>
    <oddHeader>&amp;C&amp;"Arial,Fett"&amp;26 13. Verkehr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I41"/>
  <sheetViews>
    <sheetView showWhiteSpace="0" zoomScale="55" zoomScaleNormal="55" zoomScaleSheetLayoutView="55" zoomScalePageLayoutView="40" workbookViewId="0">
      <selection activeCell="S3" sqref="S3:U3"/>
    </sheetView>
  </sheetViews>
  <sheetFormatPr baseColWidth="10" defaultRowHeight="29.45" customHeight="1" x14ac:dyDescent="0.35"/>
  <cols>
    <col min="1" max="1" width="23.375" style="10" customWidth="1"/>
    <col min="2" max="2" width="15.25" style="10" customWidth="1"/>
    <col min="3" max="3" width="26.375" style="10" customWidth="1"/>
    <col min="4" max="4" width="1.25" style="115" customWidth="1"/>
    <col min="5" max="5" width="28.75" customWidth="1"/>
    <col min="6" max="6" width="1.25" style="111" customWidth="1"/>
    <col min="7" max="10" width="10.375" customWidth="1"/>
    <col min="11" max="11" width="11" customWidth="1"/>
    <col min="12" max="12" width="10.375" customWidth="1"/>
    <col min="13" max="13" width="1.25" style="111" customWidth="1"/>
    <col min="14" max="14" width="10.75" customWidth="1"/>
    <col min="15" max="15" width="11.25" customWidth="1"/>
    <col min="16" max="16" width="10.75" customWidth="1"/>
    <col min="17" max="17" width="1.25" style="111" customWidth="1"/>
    <col min="18" max="19" width="11.625" customWidth="1"/>
    <col min="20" max="20" width="12.25" customWidth="1"/>
    <col min="21" max="21" width="1.125" style="111" customWidth="1"/>
    <col min="22" max="22" width="11.5" customWidth="1"/>
    <col min="23" max="23" width="11.375" customWidth="1"/>
    <col min="24" max="24" width="12.25" customWidth="1"/>
    <col min="25" max="25" width="1.25" style="111" customWidth="1"/>
    <col min="26" max="26" width="22" customWidth="1"/>
    <col min="27" max="27" width="12.875" customWidth="1"/>
    <col min="28" max="28" width="5.625" customWidth="1"/>
    <col min="29" max="29" width="4.5" customWidth="1"/>
    <col min="30" max="30" width="1.125" style="111" customWidth="1"/>
    <col min="31" max="31" width="16.25" customWidth="1"/>
    <col min="32" max="32" width="11.25" customWidth="1"/>
    <col min="33" max="33" width="11.25" style="5" customWidth="1"/>
    <col min="34" max="34" width="32.125" customWidth="1"/>
    <col min="35" max="35" width="34" customWidth="1"/>
  </cols>
  <sheetData>
    <row r="1" spans="1:35" s="25" customFormat="1" ht="15.75" customHeight="1" thickBot="1" x14ac:dyDescent="0.3">
      <c r="A1" s="23"/>
      <c r="B1" s="23"/>
      <c r="C1" s="23"/>
      <c r="D1" s="135"/>
      <c r="E1" s="23"/>
      <c r="F1" s="135"/>
      <c r="G1" s="23"/>
      <c r="H1" s="23"/>
      <c r="I1" s="23"/>
      <c r="J1" s="23"/>
      <c r="K1" s="23"/>
      <c r="L1" s="23"/>
      <c r="M1" s="135"/>
      <c r="N1" s="23"/>
      <c r="O1" s="23"/>
      <c r="P1" s="23"/>
      <c r="Q1" s="135"/>
      <c r="R1" s="23"/>
      <c r="S1" s="23"/>
      <c r="T1" s="23"/>
      <c r="U1" s="135"/>
      <c r="V1" s="23"/>
      <c r="W1" s="23"/>
      <c r="X1" s="23"/>
      <c r="Y1" s="135"/>
      <c r="Z1" s="23"/>
      <c r="AA1" s="23"/>
      <c r="AB1" s="23"/>
      <c r="AC1" s="23"/>
      <c r="AD1" s="135"/>
      <c r="AG1" s="23"/>
    </row>
    <row r="2" spans="1:35" s="9" customFormat="1" ht="39" customHeight="1" thickBot="1" x14ac:dyDescent="0.4">
      <c r="D2" s="610"/>
      <c r="E2" s="1084" t="s">
        <v>2</v>
      </c>
      <c r="F2" s="1085"/>
      <c r="G2" s="1096"/>
      <c r="H2" s="952" t="str">
        <f>' Strukturdaten'!Q2</f>
        <v>Hochscheid</v>
      </c>
      <c r="I2" s="953"/>
      <c r="J2" s="953"/>
      <c r="K2" s="954"/>
      <c r="N2" s="1084" t="s">
        <v>30</v>
      </c>
      <c r="O2" s="1085"/>
      <c r="P2" s="1085"/>
      <c r="Q2" s="1085"/>
      <c r="R2" s="1096"/>
      <c r="S2" s="952" t="str">
        <f>' Strukturdaten'!Q8</f>
        <v>07 231 056</v>
      </c>
      <c r="T2" s="953"/>
      <c r="U2" s="954"/>
    </row>
    <row r="3" spans="1:35" s="9" customFormat="1" ht="39" customHeight="1" thickBot="1" x14ac:dyDescent="0.4">
      <c r="D3" s="610"/>
      <c r="E3" s="1084" t="s">
        <v>83</v>
      </c>
      <c r="F3" s="1085"/>
      <c r="G3" s="1096"/>
      <c r="H3" s="952" t="str">
        <f>' Strukturdaten'!Q3</f>
        <v>Bernkastel-Kues</v>
      </c>
      <c r="I3" s="953"/>
      <c r="J3" s="953"/>
      <c r="K3" s="954"/>
      <c r="N3" s="1084" t="s">
        <v>177</v>
      </c>
      <c r="O3" s="1085"/>
      <c r="P3" s="1085"/>
      <c r="Q3" s="1085"/>
      <c r="R3" s="1096"/>
      <c r="S3" s="952" t="s">
        <v>607</v>
      </c>
      <c r="T3" s="953"/>
      <c r="U3" s="954"/>
    </row>
    <row r="4" spans="1:35" ht="15" customHeight="1" thickBot="1" x14ac:dyDescent="0.4">
      <c r="A4" s="12"/>
      <c r="B4" s="12"/>
      <c r="C4" s="12"/>
      <c r="E4" s="4"/>
      <c r="G4" s="3"/>
      <c r="H4" s="3"/>
      <c r="I4" s="3"/>
      <c r="J4" s="3"/>
      <c r="K4" s="3"/>
      <c r="L4" s="3"/>
      <c r="N4" s="3"/>
      <c r="O4" s="3"/>
      <c r="P4" s="3"/>
      <c r="R4" s="3"/>
      <c r="S4" s="3"/>
      <c r="T4" s="3"/>
      <c r="V4" s="3"/>
      <c r="W4" s="3"/>
      <c r="X4" s="3"/>
      <c r="Z4" s="3"/>
      <c r="AA4" s="3"/>
      <c r="AB4" s="3"/>
      <c r="AC4" s="3"/>
      <c r="AG4" s="6"/>
    </row>
    <row r="5" spans="1:35" s="28" customFormat="1" ht="75" customHeight="1" x14ac:dyDescent="0.25">
      <c r="A5" s="1157" t="s">
        <v>7</v>
      </c>
      <c r="B5" s="1214"/>
      <c r="C5" s="1158"/>
      <c r="D5" s="255"/>
      <c r="E5" s="1165" t="s">
        <v>491</v>
      </c>
      <c r="F5" s="295"/>
      <c r="G5" s="1078" t="s">
        <v>483</v>
      </c>
      <c r="H5" s="1186"/>
      <c r="I5" s="1186"/>
      <c r="J5" s="1186"/>
      <c r="K5" s="1186"/>
      <c r="L5" s="1079"/>
      <c r="M5" s="174"/>
      <c r="N5" s="1071" t="s">
        <v>479</v>
      </c>
      <c r="O5" s="1093"/>
      <c r="P5" s="1072"/>
      <c r="Q5" s="113"/>
      <c r="R5" s="1071" t="s">
        <v>477</v>
      </c>
      <c r="S5" s="1093"/>
      <c r="T5" s="1072"/>
      <c r="U5" s="174"/>
      <c r="V5" s="1071" t="s">
        <v>478</v>
      </c>
      <c r="W5" s="1093"/>
      <c r="X5" s="1072"/>
      <c r="Y5" s="201"/>
      <c r="Z5" s="1071" t="s">
        <v>476</v>
      </c>
      <c r="AA5" s="1631"/>
      <c r="AB5" s="1631"/>
      <c r="AC5" s="1072"/>
      <c r="AD5" s="302"/>
      <c r="AE5" s="1078" t="s">
        <v>367</v>
      </c>
      <c r="AF5" s="1186"/>
      <c r="AG5" s="1186"/>
      <c r="AH5" s="1079"/>
    </row>
    <row r="6" spans="1:35" s="10" customFormat="1" ht="60.75" customHeight="1" thickBot="1" x14ac:dyDescent="0.4">
      <c r="A6" s="1159"/>
      <c r="B6" s="1218"/>
      <c r="C6" s="1160"/>
      <c r="D6" s="255"/>
      <c r="E6" s="1166"/>
      <c r="F6" s="295"/>
      <c r="G6" s="1191" t="s">
        <v>26</v>
      </c>
      <c r="H6" s="1192"/>
      <c r="I6" s="1192" t="s">
        <v>27</v>
      </c>
      <c r="J6" s="1192"/>
      <c r="K6" s="1192" t="s">
        <v>93</v>
      </c>
      <c r="L6" s="1095"/>
      <c r="M6" s="174"/>
      <c r="N6" s="195" t="s">
        <v>480</v>
      </c>
      <c r="O6" s="194" t="s">
        <v>481</v>
      </c>
      <c r="P6" s="197" t="s">
        <v>482</v>
      </c>
      <c r="Q6" s="113"/>
      <c r="R6" s="459" t="s">
        <v>207</v>
      </c>
      <c r="S6" s="460" t="s">
        <v>202</v>
      </c>
      <c r="T6" s="458" t="s">
        <v>208</v>
      </c>
      <c r="U6" s="174"/>
      <c r="V6" s="459" t="s">
        <v>212</v>
      </c>
      <c r="W6" s="460" t="s">
        <v>213</v>
      </c>
      <c r="X6" s="458" t="s">
        <v>208</v>
      </c>
      <c r="Y6" s="201"/>
      <c r="Z6" s="195" t="s">
        <v>214</v>
      </c>
      <c r="AA6" s="1308" t="s">
        <v>331</v>
      </c>
      <c r="AB6" s="1641"/>
      <c r="AC6" s="1544"/>
      <c r="AD6" s="302"/>
      <c r="AE6" s="1082"/>
      <c r="AF6" s="1188"/>
      <c r="AG6" s="1188"/>
      <c r="AH6" s="1083"/>
      <c r="AI6" s="677"/>
    </row>
    <row r="7" spans="1:35" s="289" customFormat="1" ht="39" customHeight="1" thickBot="1" x14ac:dyDescent="0.45">
      <c r="A7" s="1195" t="s">
        <v>501</v>
      </c>
      <c r="B7" s="1196"/>
      <c r="C7" s="1196"/>
      <c r="D7" s="293"/>
      <c r="E7" s="294"/>
      <c r="F7" s="295"/>
      <c r="G7" s="296"/>
      <c r="H7" s="296"/>
      <c r="I7" s="297"/>
      <c r="J7" s="297"/>
      <c r="K7" s="297"/>
      <c r="L7" s="297"/>
      <c r="M7" s="174"/>
      <c r="N7" s="298"/>
      <c r="O7" s="298"/>
      <c r="P7" s="298"/>
      <c r="Q7" s="113"/>
      <c r="R7" s="297"/>
      <c r="S7" s="297"/>
      <c r="T7" s="298"/>
      <c r="U7" s="174"/>
      <c r="V7" s="299"/>
      <c r="W7" s="300"/>
      <c r="X7" s="300"/>
      <c r="Y7" s="201"/>
      <c r="Z7" s="301"/>
      <c r="AA7" s="301"/>
      <c r="AB7" s="301"/>
      <c r="AC7" s="301"/>
      <c r="AD7" s="302"/>
      <c r="AE7" s="291"/>
      <c r="AF7" s="291"/>
      <c r="AG7" s="291"/>
      <c r="AH7" s="760"/>
    </row>
    <row r="8" spans="1:35" s="307" customFormat="1" ht="39" customHeight="1" x14ac:dyDescent="0.2">
      <c r="A8" s="961" t="s">
        <v>489</v>
      </c>
      <c r="B8" s="962"/>
      <c r="C8" s="964"/>
      <c r="D8" s="176"/>
      <c r="E8" s="309"/>
      <c r="F8" s="306"/>
      <c r="G8" s="1573"/>
      <c r="H8" s="1574"/>
      <c r="I8" s="1575"/>
      <c r="J8" s="1575"/>
      <c r="K8" s="1575"/>
      <c r="L8" s="1576"/>
      <c r="M8" s="196"/>
      <c r="N8" s="312"/>
      <c r="O8" s="313"/>
      <c r="P8" s="314"/>
      <c r="Q8" s="252"/>
      <c r="R8" s="323"/>
      <c r="S8" s="324"/>
      <c r="T8" s="314"/>
      <c r="U8" s="196"/>
      <c r="V8" s="323"/>
      <c r="W8" s="313"/>
      <c r="X8" s="314"/>
      <c r="Y8" s="196"/>
      <c r="Z8" s="325"/>
      <c r="AA8" s="1632"/>
      <c r="AB8" s="1633"/>
      <c r="AC8" s="1634"/>
      <c r="AD8" s="306"/>
      <c r="AE8" s="1573"/>
      <c r="AF8" s="1574"/>
      <c r="AG8" s="1574"/>
      <c r="AH8" s="1640"/>
    </row>
    <row r="9" spans="1:35" s="1" customFormat="1" ht="38.25" customHeight="1" x14ac:dyDescent="0.35">
      <c r="A9" s="894" t="s">
        <v>488</v>
      </c>
      <c r="B9" s="895"/>
      <c r="C9" s="967"/>
      <c r="D9" s="188"/>
      <c r="E9" s="310"/>
      <c r="F9" s="295"/>
      <c r="G9" s="1579"/>
      <c r="H9" s="1577"/>
      <c r="I9" s="1577"/>
      <c r="J9" s="1577"/>
      <c r="K9" s="1577"/>
      <c r="L9" s="1578"/>
      <c r="M9" s="174"/>
      <c r="N9" s="315"/>
      <c r="O9" s="308"/>
      <c r="P9" s="316"/>
      <c r="Q9" s="113"/>
      <c r="R9" s="315"/>
      <c r="S9" s="308"/>
      <c r="T9" s="316"/>
      <c r="U9" s="174"/>
      <c r="V9" s="315"/>
      <c r="W9" s="308"/>
      <c r="X9" s="316"/>
      <c r="Y9" s="201"/>
      <c r="Z9" s="315"/>
      <c r="AA9" s="1520"/>
      <c r="AB9" s="1635"/>
      <c r="AC9" s="1521"/>
      <c r="AD9" s="302"/>
      <c r="AE9" s="1579"/>
      <c r="AF9" s="1577"/>
      <c r="AG9" s="1577"/>
      <c r="AH9" s="1578"/>
    </row>
    <row r="10" spans="1:35" s="1" customFormat="1" ht="38.25" customHeight="1" x14ac:dyDescent="0.35">
      <c r="A10" s="894" t="s">
        <v>276</v>
      </c>
      <c r="B10" s="895"/>
      <c r="C10" s="967"/>
      <c r="D10" s="188"/>
      <c r="E10" s="310"/>
      <c r="F10" s="295"/>
      <c r="G10" s="1579"/>
      <c r="H10" s="1577"/>
      <c r="I10" s="1577"/>
      <c r="J10" s="1577"/>
      <c r="K10" s="1577"/>
      <c r="L10" s="1578"/>
      <c r="M10" s="174"/>
      <c r="N10" s="315"/>
      <c r="O10" s="308"/>
      <c r="P10" s="316"/>
      <c r="Q10" s="113"/>
      <c r="R10" s="315"/>
      <c r="S10" s="308"/>
      <c r="T10" s="316"/>
      <c r="U10" s="174"/>
      <c r="V10" s="315"/>
      <c r="W10" s="308"/>
      <c r="X10" s="316"/>
      <c r="Y10" s="201"/>
      <c r="Z10" s="315"/>
      <c r="AA10" s="1520"/>
      <c r="AB10" s="1635"/>
      <c r="AC10" s="1521"/>
      <c r="AD10" s="302"/>
      <c r="AE10" s="1579"/>
      <c r="AF10" s="1577"/>
      <c r="AG10" s="1577"/>
      <c r="AH10" s="1578"/>
    </row>
    <row r="11" spans="1:35" s="1" customFormat="1" ht="38.25" customHeight="1" x14ac:dyDescent="0.35">
      <c r="A11" s="894" t="s">
        <v>215</v>
      </c>
      <c r="B11" s="895"/>
      <c r="C11" s="967"/>
      <c r="D11" s="188"/>
      <c r="E11" s="310"/>
      <c r="F11" s="295"/>
      <c r="G11" s="1579"/>
      <c r="H11" s="1577"/>
      <c r="I11" s="1577"/>
      <c r="J11" s="1577"/>
      <c r="K11" s="1577"/>
      <c r="L11" s="1578"/>
      <c r="M11" s="174"/>
      <c r="N11" s="315"/>
      <c r="O11" s="308"/>
      <c r="P11" s="316"/>
      <c r="Q11" s="113"/>
      <c r="R11" s="315"/>
      <c r="S11" s="308"/>
      <c r="T11" s="316"/>
      <c r="U11" s="174"/>
      <c r="V11" s="315"/>
      <c r="W11" s="308"/>
      <c r="X11" s="316"/>
      <c r="Y11" s="201"/>
      <c r="Z11" s="315"/>
      <c r="AA11" s="1520"/>
      <c r="AB11" s="1635"/>
      <c r="AC11" s="1521"/>
      <c r="AD11" s="302"/>
      <c r="AE11" s="1579"/>
      <c r="AF11" s="1577"/>
      <c r="AG11" s="1577"/>
      <c r="AH11" s="1578"/>
    </row>
    <row r="12" spans="1:35" s="1" customFormat="1" ht="38.25" customHeight="1" x14ac:dyDescent="0.35">
      <c r="A12" s="933" t="s">
        <v>490</v>
      </c>
      <c r="B12" s="934"/>
      <c r="C12" s="1153"/>
      <c r="D12" s="188"/>
      <c r="E12" s="310"/>
      <c r="F12" s="295"/>
      <c r="G12" s="1579"/>
      <c r="H12" s="1577"/>
      <c r="I12" s="1577"/>
      <c r="J12" s="1577"/>
      <c r="K12" s="1577"/>
      <c r="L12" s="1578"/>
      <c r="M12" s="174"/>
      <c r="N12" s="315"/>
      <c r="O12" s="308"/>
      <c r="P12" s="316"/>
      <c r="Q12" s="113"/>
      <c r="R12" s="315"/>
      <c r="S12" s="308"/>
      <c r="T12" s="316"/>
      <c r="U12" s="174"/>
      <c r="V12" s="315"/>
      <c r="W12" s="308"/>
      <c r="X12" s="316"/>
      <c r="Y12" s="201"/>
      <c r="Z12" s="315"/>
      <c r="AA12" s="1520"/>
      <c r="AB12" s="1635"/>
      <c r="AC12" s="1521"/>
      <c r="AD12" s="302"/>
      <c r="AE12" s="1579"/>
      <c r="AF12" s="1577"/>
      <c r="AG12" s="1577"/>
      <c r="AH12" s="1578"/>
    </row>
    <row r="13" spans="1:35" s="1" customFormat="1" ht="38.25" customHeight="1" x14ac:dyDescent="0.35">
      <c r="A13" s="930" t="s">
        <v>492</v>
      </c>
      <c r="B13" s="931"/>
      <c r="C13" s="1027"/>
      <c r="D13" s="188"/>
      <c r="E13" s="310"/>
      <c r="F13" s="295"/>
      <c r="G13" s="1642"/>
      <c r="H13" s="1530"/>
      <c r="I13" s="1520"/>
      <c r="J13" s="1530"/>
      <c r="K13" s="1520"/>
      <c r="L13" s="1521"/>
      <c r="M13" s="174"/>
      <c r="N13" s="315"/>
      <c r="O13" s="308"/>
      <c r="P13" s="316"/>
      <c r="Q13" s="113"/>
      <c r="R13" s="315"/>
      <c r="S13" s="308"/>
      <c r="T13" s="316"/>
      <c r="U13" s="174"/>
      <c r="V13" s="315"/>
      <c r="W13" s="308"/>
      <c r="X13" s="316"/>
      <c r="Y13" s="201"/>
      <c r="Z13" s="315"/>
      <c r="AA13" s="701"/>
      <c r="AB13" s="702"/>
      <c r="AC13" s="703"/>
      <c r="AD13" s="302"/>
      <c r="AE13" s="1642"/>
      <c r="AF13" s="1635"/>
      <c r="AG13" s="1635"/>
      <c r="AH13" s="1521"/>
    </row>
    <row r="14" spans="1:35" s="1" customFormat="1" ht="38.25" customHeight="1" thickBot="1" x14ac:dyDescent="0.4">
      <c r="A14" s="935" t="s">
        <v>174</v>
      </c>
      <c r="B14" s="936"/>
      <c r="C14" s="1645"/>
      <c r="D14" s="188"/>
      <c r="E14" s="311"/>
      <c r="F14" s="295"/>
      <c r="G14" s="1610"/>
      <c r="H14" s="1611"/>
      <c r="I14" s="1611"/>
      <c r="J14" s="1611"/>
      <c r="K14" s="1611"/>
      <c r="L14" s="1612"/>
      <c r="M14" s="174"/>
      <c r="N14" s="317"/>
      <c r="O14" s="318"/>
      <c r="P14" s="319"/>
      <c r="Q14" s="113"/>
      <c r="R14" s="317"/>
      <c r="S14" s="318"/>
      <c r="T14" s="319"/>
      <c r="U14" s="174"/>
      <c r="V14" s="317"/>
      <c r="W14" s="318"/>
      <c r="X14" s="319"/>
      <c r="Y14" s="201"/>
      <c r="Z14" s="317"/>
      <c r="AA14" s="1522"/>
      <c r="AB14" s="1636"/>
      <c r="AC14" s="1523"/>
      <c r="AD14" s="302"/>
      <c r="AE14" s="1610"/>
      <c r="AF14" s="1611"/>
      <c r="AG14" s="1611"/>
      <c r="AH14" s="1612"/>
    </row>
    <row r="15" spans="1:35" s="25" customFormat="1" ht="37.5" customHeight="1" thickBot="1" x14ac:dyDescent="0.4">
      <c r="A15" s="42"/>
      <c r="B15" s="42"/>
      <c r="C15" s="42"/>
      <c r="D15" s="188"/>
      <c r="E15" s="68"/>
      <c r="F15" s="290"/>
      <c r="G15" s="68"/>
      <c r="H15" s="68"/>
      <c r="I15" s="68"/>
      <c r="J15" s="68"/>
      <c r="K15" s="69"/>
      <c r="L15" s="69"/>
      <c r="M15" s="291"/>
      <c r="N15" s="68"/>
      <c r="O15" s="68"/>
      <c r="P15" s="68"/>
      <c r="Q15" s="290"/>
      <c r="R15" s="68"/>
      <c r="S15" s="68"/>
      <c r="T15" s="68"/>
      <c r="U15" s="290"/>
      <c r="V15" s="68"/>
      <c r="W15" s="68"/>
      <c r="X15" s="68"/>
      <c r="Y15" s="290"/>
      <c r="Z15" s="68"/>
      <c r="AA15" s="68"/>
      <c r="AB15" s="68"/>
      <c r="AC15" s="68"/>
      <c r="AD15" s="110"/>
    </row>
    <row r="16" spans="1:35" s="28" customFormat="1" ht="53.25" customHeight="1" thickBot="1" x14ac:dyDescent="0.3">
      <c r="A16" s="1259" t="s">
        <v>547</v>
      </c>
      <c r="B16" s="1332"/>
      <c r="C16" s="1260"/>
      <c r="D16" s="304"/>
      <c r="E16" s="1619" t="s">
        <v>475</v>
      </c>
      <c r="F16" s="295"/>
      <c r="G16" s="1071" t="s">
        <v>500</v>
      </c>
      <c r="H16" s="1093"/>
      <c r="I16" s="1093"/>
      <c r="J16" s="1093"/>
      <c r="K16" s="1093"/>
      <c r="L16" s="1072"/>
      <c r="M16" s="302"/>
      <c r="N16" s="1613" t="s">
        <v>560</v>
      </c>
      <c r="O16" s="1614"/>
      <c r="P16" s="1614"/>
      <c r="Q16" s="1614"/>
      <c r="R16" s="1614"/>
      <c r="S16" s="1617" t="s">
        <v>487</v>
      </c>
      <c r="T16" s="1617"/>
      <c r="U16" s="1617"/>
      <c r="V16" s="1617"/>
      <c r="W16" s="1617"/>
      <c r="X16" s="1617"/>
      <c r="Y16" s="1617"/>
      <c r="Z16" s="1617"/>
      <c r="AA16" s="1618"/>
      <c r="AB16" s="730" t="s">
        <v>175</v>
      </c>
      <c r="AC16" s="1124" t="s">
        <v>367</v>
      </c>
      <c r="AD16" s="1594"/>
      <c r="AE16" s="1594"/>
      <c r="AF16" s="1594"/>
      <c r="AG16" s="1594"/>
      <c r="AH16" s="1595"/>
      <c r="AI16" s="201"/>
    </row>
    <row r="17" spans="1:35" s="1" customFormat="1" ht="36.75" customHeight="1" x14ac:dyDescent="0.35">
      <c r="A17" s="1256"/>
      <c r="B17" s="1257"/>
      <c r="C17" s="1261"/>
      <c r="D17" s="305"/>
      <c r="E17" s="1620"/>
      <c r="F17" s="295"/>
      <c r="G17" s="1189" t="s">
        <v>26</v>
      </c>
      <c r="H17" s="1190"/>
      <c r="I17" s="1190" t="s">
        <v>27</v>
      </c>
      <c r="J17" s="1190"/>
      <c r="K17" s="1190" t="s">
        <v>93</v>
      </c>
      <c r="L17" s="1094"/>
      <c r="M17" s="302"/>
      <c r="N17" s="1571" t="s">
        <v>216</v>
      </c>
      <c r="O17" s="1572"/>
      <c r="P17" s="1572"/>
      <c r="Q17" s="1572"/>
      <c r="R17" s="1615"/>
      <c r="S17" s="1598" t="s">
        <v>220</v>
      </c>
      <c r="T17" s="1599"/>
      <c r="U17" s="1599"/>
      <c r="V17" s="1599"/>
      <c r="W17" s="1599"/>
      <c r="X17" s="1599"/>
      <c r="Y17" s="1599"/>
      <c r="Z17" s="1599"/>
      <c r="AA17" s="1600"/>
      <c r="AB17" s="461"/>
      <c r="AC17" s="1588"/>
      <c r="AD17" s="1589"/>
      <c r="AE17" s="1589"/>
      <c r="AF17" s="1589"/>
      <c r="AG17" s="1589"/>
      <c r="AH17" s="1590"/>
      <c r="AI17" s="183"/>
    </row>
    <row r="18" spans="1:35" s="1" customFormat="1" ht="36.75" customHeight="1" thickBot="1" x14ac:dyDescent="0.4">
      <c r="A18" s="1262"/>
      <c r="B18" s="1333"/>
      <c r="C18" s="1263"/>
      <c r="D18" s="305"/>
      <c r="E18" s="1621"/>
      <c r="F18" s="295"/>
      <c r="G18" s="1191"/>
      <c r="H18" s="1192"/>
      <c r="I18" s="1192"/>
      <c r="J18" s="1192"/>
      <c r="K18" s="1192"/>
      <c r="L18" s="1095"/>
      <c r="M18" s="302"/>
      <c r="N18" s="1571"/>
      <c r="O18" s="1572"/>
      <c r="P18" s="1572"/>
      <c r="Q18" s="1572"/>
      <c r="R18" s="1615"/>
      <c r="S18" s="1601" t="s">
        <v>221</v>
      </c>
      <c r="T18" s="1602"/>
      <c r="U18" s="1602"/>
      <c r="V18" s="1602"/>
      <c r="W18" s="1602"/>
      <c r="X18" s="1602"/>
      <c r="Y18" s="1602"/>
      <c r="Z18" s="1602"/>
      <c r="AA18" s="1603"/>
      <c r="AB18" s="462"/>
      <c r="AC18" s="1582"/>
      <c r="AD18" s="1583"/>
      <c r="AE18" s="1583"/>
      <c r="AF18" s="1583"/>
      <c r="AG18" s="1583"/>
      <c r="AH18" s="1584"/>
      <c r="AI18" s="183"/>
    </row>
    <row r="19" spans="1:35" s="1" customFormat="1" ht="38.25" customHeight="1" thickBot="1" x14ac:dyDescent="0.4">
      <c r="A19" s="1215" t="s">
        <v>502</v>
      </c>
      <c r="B19" s="1216"/>
      <c r="C19" s="1216"/>
      <c r="D19" s="1216"/>
      <c r="E19" s="1216"/>
      <c r="F19" s="1216"/>
      <c r="G19" s="1216"/>
      <c r="H19" s="1216"/>
      <c r="I19" s="1216"/>
      <c r="J19" s="1216"/>
      <c r="K19" s="1216"/>
      <c r="L19" s="1217"/>
      <c r="M19" s="302"/>
      <c r="N19" s="1596"/>
      <c r="O19" s="1597"/>
      <c r="P19" s="1597"/>
      <c r="Q19" s="1597"/>
      <c r="R19" s="1616"/>
      <c r="S19" s="1604" t="s">
        <v>222</v>
      </c>
      <c r="T19" s="1605"/>
      <c r="U19" s="1605"/>
      <c r="V19" s="1605"/>
      <c r="W19" s="1605"/>
      <c r="X19" s="1605"/>
      <c r="Y19" s="1605"/>
      <c r="Z19" s="1605"/>
      <c r="AA19" s="1606"/>
      <c r="AB19" s="463"/>
      <c r="AC19" s="1585"/>
      <c r="AD19" s="1586"/>
      <c r="AE19" s="1586"/>
      <c r="AF19" s="1586"/>
      <c r="AG19" s="1586"/>
      <c r="AH19" s="1587"/>
      <c r="AI19" s="183"/>
    </row>
    <row r="20" spans="1:35" s="1" customFormat="1" ht="38.25" customHeight="1" x14ac:dyDescent="0.35">
      <c r="A20" s="1626" t="s">
        <v>209</v>
      </c>
      <c r="B20" s="1627"/>
      <c r="C20" s="1628"/>
      <c r="D20" s="188"/>
      <c r="E20" s="327"/>
      <c r="F20" s="295"/>
      <c r="G20" s="1622"/>
      <c r="H20" s="1623"/>
      <c r="I20" s="1624"/>
      <c r="J20" s="1624"/>
      <c r="K20" s="1624"/>
      <c r="L20" s="1625"/>
      <c r="M20" s="302"/>
      <c r="N20" s="1569" t="s">
        <v>37</v>
      </c>
      <c r="O20" s="1570"/>
      <c r="P20" s="1570"/>
      <c r="Q20" s="1570"/>
      <c r="R20" s="1570"/>
      <c r="S20" s="1607" t="s">
        <v>223</v>
      </c>
      <c r="T20" s="1608"/>
      <c r="U20" s="1608"/>
      <c r="V20" s="1608"/>
      <c r="W20" s="1608"/>
      <c r="X20" s="1608"/>
      <c r="Y20" s="1608"/>
      <c r="Z20" s="1608"/>
      <c r="AA20" s="1609"/>
      <c r="AB20" s="464"/>
      <c r="AC20" s="1588"/>
      <c r="AD20" s="1589"/>
      <c r="AE20" s="1589"/>
      <c r="AF20" s="1589"/>
      <c r="AG20" s="1589"/>
      <c r="AH20" s="1590"/>
      <c r="AI20" s="183"/>
    </row>
    <row r="21" spans="1:35" s="1" customFormat="1" ht="38.25" customHeight="1" x14ac:dyDescent="0.35">
      <c r="A21" s="933" t="s">
        <v>210</v>
      </c>
      <c r="B21" s="934"/>
      <c r="C21" s="1153"/>
      <c r="D21" s="188"/>
      <c r="E21" s="310"/>
      <c r="F21" s="295"/>
      <c r="G21" s="1579"/>
      <c r="H21" s="1577"/>
      <c r="I21" s="1577"/>
      <c r="J21" s="1577"/>
      <c r="K21" s="1577"/>
      <c r="L21" s="1578"/>
      <c r="M21" s="302"/>
      <c r="N21" s="1571"/>
      <c r="O21" s="1572"/>
      <c r="P21" s="1572"/>
      <c r="Q21" s="1572"/>
      <c r="R21" s="1572"/>
      <c r="S21" s="1601" t="s">
        <v>224</v>
      </c>
      <c r="T21" s="1602"/>
      <c r="U21" s="1602"/>
      <c r="V21" s="1602"/>
      <c r="W21" s="1602"/>
      <c r="X21" s="1602"/>
      <c r="Y21" s="1602"/>
      <c r="Z21" s="1602"/>
      <c r="AA21" s="1603"/>
      <c r="AB21" s="465"/>
      <c r="AC21" s="1582"/>
      <c r="AD21" s="1583"/>
      <c r="AE21" s="1583"/>
      <c r="AF21" s="1583"/>
      <c r="AG21" s="1583"/>
      <c r="AH21" s="1584"/>
      <c r="AI21" s="183"/>
    </row>
    <row r="22" spans="1:35" s="1" customFormat="1" ht="38.25" customHeight="1" thickBot="1" x14ac:dyDescent="0.4">
      <c r="A22" s="933" t="s">
        <v>211</v>
      </c>
      <c r="B22" s="934"/>
      <c r="C22" s="1153"/>
      <c r="D22" s="188"/>
      <c r="E22" s="310"/>
      <c r="F22" s="295"/>
      <c r="G22" s="1579"/>
      <c r="H22" s="1577"/>
      <c r="I22" s="1577"/>
      <c r="J22" s="1577"/>
      <c r="K22" s="1577"/>
      <c r="L22" s="1578"/>
      <c r="M22" s="302"/>
      <c r="N22" s="1596"/>
      <c r="O22" s="1597"/>
      <c r="P22" s="1597"/>
      <c r="Q22" s="1597"/>
      <c r="R22" s="1597"/>
      <c r="S22" s="1604" t="s">
        <v>225</v>
      </c>
      <c r="T22" s="1605"/>
      <c r="U22" s="1605"/>
      <c r="V22" s="1605"/>
      <c r="W22" s="1605"/>
      <c r="X22" s="1605"/>
      <c r="Y22" s="1605"/>
      <c r="Z22" s="1605"/>
      <c r="AA22" s="1606"/>
      <c r="AB22" s="466"/>
      <c r="AC22" s="1585"/>
      <c r="AD22" s="1586"/>
      <c r="AE22" s="1586"/>
      <c r="AF22" s="1586"/>
      <c r="AG22" s="1586"/>
      <c r="AH22" s="1587"/>
      <c r="AI22" s="183"/>
    </row>
    <row r="23" spans="1:35" s="1" customFormat="1" ht="38.25" customHeight="1" x14ac:dyDescent="0.35">
      <c r="A23" s="933" t="s">
        <v>140</v>
      </c>
      <c r="B23" s="934"/>
      <c r="C23" s="1153"/>
      <c r="D23" s="188"/>
      <c r="E23" s="310"/>
      <c r="F23" s="295"/>
      <c r="G23" s="1579"/>
      <c r="H23" s="1577"/>
      <c r="I23" s="1577"/>
      <c r="J23" s="1577"/>
      <c r="K23" s="1577"/>
      <c r="L23" s="1578"/>
      <c r="M23" s="302"/>
      <c r="N23" s="1569" t="s">
        <v>36</v>
      </c>
      <c r="O23" s="1570"/>
      <c r="P23" s="1570"/>
      <c r="Q23" s="1570"/>
      <c r="R23" s="1570"/>
      <c r="S23" s="1607" t="s">
        <v>217</v>
      </c>
      <c r="T23" s="1608"/>
      <c r="U23" s="1608"/>
      <c r="V23" s="1608"/>
      <c r="W23" s="1608"/>
      <c r="X23" s="1608"/>
      <c r="Y23" s="1608"/>
      <c r="Z23" s="1608"/>
      <c r="AA23" s="1609"/>
      <c r="AB23" s="464"/>
      <c r="AC23" s="1588"/>
      <c r="AD23" s="1589"/>
      <c r="AE23" s="1589"/>
      <c r="AF23" s="1589"/>
      <c r="AG23" s="1589"/>
      <c r="AH23" s="1590"/>
      <c r="AI23" s="183"/>
    </row>
    <row r="24" spans="1:35" s="1" customFormat="1" ht="38.25" customHeight="1" x14ac:dyDescent="0.35">
      <c r="A24" s="933" t="s">
        <v>272</v>
      </c>
      <c r="B24" s="934"/>
      <c r="C24" s="1153"/>
      <c r="D24" s="188"/>
      <c r="E24" s="310"/>
      <c r="F24" s="295"/>
      <c r="G24" s="1579"/>
      <c r="H24" s="1577"/>
      <c r="I24" s="1577"/>
      <c r="J24" s="1577"/>
      <c r="K24" s="1577"/>
      <c r="L24" s="1578"/>
      <c r="M24" s="302"/>
      <c r="N24" s="1571"/>
      <c r="O24" s="1572"/>
      <c r="P24" s="1572"/>
      <c r="Q24" s="1572"/>
      <c r="R24" s="1572"/>
      <c r="S24" s="1601" t="s">
        <v>218</v>
      </c>
      <c r="T24" s="1602"/>
      <c r="U24" s="1602"/>
      <c r="V24" s="1602"/>
      <c r="W24" s="1602"/>
      <c r="X24" s="1602"/>
      <c r="Y24" s="1602"/>
      <c r="Z24" s="1602"/>
      <c r="AA24" s="1603"/>
      <c r="AB24" s="465"/>
      <c r="AC24" s="1582"/>
      <c r="AD24" s="1583"/>
      <c r="AE24" s="1583"/>
      <c r="AF24" s="1583"/>
      <c r="AG24" s="1583"/>
      <c r="AH24" s="1584"/>
      <c r="AI24" s="183"/>
    </row>
    <row r="25" spans="1:35" s="1" customFormat="1" ht="38.25" customHeight="1" thickBot="1" x14ac:dyDescent="0.4">
      <c r="A25" s="933" t="s">
        <v>273</v>
      </c>
      <c r="B25" s="934"/>
      <c r="C25" s="1153"/>
      <c r="D25" s="188"/>
      <c r="E25" s="310"/>
      <c r="F25" s="295"/>
      <c r="G25" s="1579"/>
      <c r="H25" s="1577"/>
      <c r="I25" s="1577"/>
      <c r="J25" s="1577"/>
      <c r="K25" s="1577"/>
      <c r="L25" s="1578"/>
      <c r="M25" s="302"/>
      <c r="N25" s="1596"/>
      <c r="O25" s="1597"/>
      <c r="P25" s="1597"/>
      <c r="Q25" s="1597"/>
      <c r="R25" s="1597"/>
      <c r="S25" s="1604" t="s">
        <v>226</v>
      </c>
      <c r="T25" s="1605"/>
      <c r="U25" s="1605"/>
      <c r="V25" s="1605"/>
      <c r="W25" s="1605"/>
      <c r="X25" s="1605"/>
      <c r="Y25" s="1605"/>
      <c r="Z25" s="1605"/>
      <c r="AA25" s="1606"/>
      <c r="AB25" s="466"/>
      <c r="AC25" s="1585"/>
      <c r="AD25" s="1586"/>
      <c r="AE25" s="1586"/>
      <c r="AF25" s="1586"/>
      <c r="AG25" s="1586"/>
      <c r="AH25" s="1587"/>
      <c r="AI25" s="183"/>
    </row>
    <row r="26" spans="1:35" s="1" customFormat="1" ht="38.25" customHeight="1" x14ac:dyDescent="0.35">
      <c r="A26" s="933" t="s">
        <v>284</v>
      </c>
      <c r="B26" s="934"/>
      <c r="C26" s="1153"/>
      <c r="D26" s="188"/>
      <c r="E26" s="310"/>
      <c r="F26" s="295"/>
      <c r="G26" s="1580"/>
      <c r="H26" s="1581"/>
      <c r="I26" s="1577"/>
      <c r="J26" s="1577"/>
      <c r="K26" s="1577"/>
      <c r="L26" s="1578"/>
      <c r="M26" s="302"/>
      <c r="N26" s="1569" t="s">
        <v>25</v>
      </c>
      <c r="O26" s="1570"/>
      <c r="P26" s="1570"/>
      <c r="Q26" s="1570"/>
      <c r="R26" s="1570"/>
      <c r="S26" s="1607" t="s">
        <v>219</v>
      </c>
      <c r="T26" s="1608"/>
      <c r="U26" s="1608"/>
      <c r="V26" s="1608"/>
      <c r="W26" s="1608"/>
      <c r="X26" s="1608"/>
      <c r="Y26" s="1608"/>
      <c r="Z26" s="1608"/>
      <c r="AA26" s="1609"/>
      <c r="AB26" s="464"/>
      <c r="AC26" s="1588"/>
      <c r="AD26" s="1589"/>
      <c r="AE26" s="1589"/>
      <c r="AF26" s="1589"/>
      <c r="AG26" s="1589"/>
      <c r="AH26" s="1590"/>
      <c r="AI26" s="183"/>
    </row>
    <row r="27" spans="1:35" ht="37.5" customHeight="1" x14ac:dyDescent="0.35">
      <c r="A27" s="933" t="s">
        <v>285</v>
      </c>
      <c r="B27" s="934"/>
      <c r="C27" s="1153"/>
      <c r="D27" s="188"/>
      <c r="E27" s="310"/>
      <c r="F27" s="295"/>
      <c r="G27" s="1580"/>
      <c r="H27" s="1581"/>
      <c r="I27" s="1577"/>
      <c r="J27" s="1577"/>
      <c r="K27" s="1577"/>
      <c r="L27" s="1578"/>
      <c r="M27" s="302"/>
      <c r="N27" s="1571"/>
      <c r="O27" s="1572"/>
      <c r="P27" s="1572"/>
      <c r="Q27" s="1572"/>
      <c r="R27" s="1572"/>
      <c r="S27" s="1601" t="s">
        <v>227</v>
      </c>
      <c r="T27" s="1602"/>
      <c r="U27" s="1602"/>
      <c r="V27" s="1602"/>
      <c r="W27" s="1602"/>
      <c r="X27" s="1602"/>
      <c r="Y27" s="1602"/>
      <c r="Z27" s="1602"/>
      <c r="AA27" s="1603"/>
      <c r="AB27" s="465"/>
      <c r="AC27" s="1582"/>
      <c r="AD27" s="1583"/>
      <c r="AE27" s="1583"/>
      <c r="AF27" s="1583"/>
      <c r="AG27" s="1583"/>
      <c r="AH27" s="1584"/>
      <c r="AI27" s="183"/>
    </row>
    <row r="28" spans="1:35" ht="38.25" customHeight="1" thickBot="1" x14ac:dyDescent="0.4">
      <c r="A28" s="933" t="s">
        <v>297</v>
      </c>
      <c r="B28" s="934"/>
      <c r="C28" s="1153"/>
      <c r="D28" s="188"/>
      <c r="E28" s="310"/>
      <c r="F28" s="295"/>
      <c r="G28" s="1580"/>
      <c r="H28" s="1581"/>
      <c r="I28" s="1577"/>
      <c r="J28" s="1577"/>
      <c r="K28" s="1577"/>
      <c r="L28" s="1578"/>
      <c r="M28" s="302"/>
      <c r="N28" s="1571"/>
      <c r="O28" s="1572"/>
      <c r="P28" s="1572"/>
      <c r="Q28" s="1572"/>
      <c r="R28" s="1572"/>
      <c r="S28" s="1637" t="s">
        <v>228</v>
      </c>
      <c r="T28" s="1638"/>
      <c r="U28" s="1638"/>
      <c r="V28" s="1638"/>
      <c r="W28" s="1638"/>
      <c r="X28" s="1638"/>
      <c r="Y28" s="1638"/>
      <c r="Z28" s="1638"/>
      <c r="AA28" s="1639"/>
      <c r="AB28" s="467"/>
      <c r="AC28" s="1591"/>
      <c r="AD28" s="1592"/>
      <c r="AE28" s="1592"/>
      <c r="AF28" s="1592"/>
      <c r="AG28" s="1592"/>
      <c r="AH28" s="1593"/>
      <c r="AI28" s="183"/>
    </row>
    <row r="29" spans="1:35" s="1" customFormat="1" ht="38.25" customHeight="1" x14ac:dyDescent="0.35">
      <c r="A29" s="933" t="s">
        <v>25</v>
      </c>
      <c r="B29" s="934"/>
      <c r="C29" s="1153"/>
      <c r="D29" s="188"/>
      <c r="E29" s="310"/>
      <c r="F29" s="295"/>
      <c r="G29" s="1580"/>
      <c r="H29" s="1581"/>
      <c r="I29" s="1577"/>
      <c r="J29" s="1577"/>
      <c r="K29" s="1577"/>
      <c r="L29" s="1578"/>
      <c r="M29" s="302"/>
      <c r="N29" s="961" t="s">
        <v>138</v>
      </c>
      <c r="O29" s="962"/>
      <c r="P29" s="962"/>
      <c r="Q29" s="962"/>
      <c r="R29" s="962"/>
      <c r="S29" s="1565" t="s">
        <v>229</v>
      </c>
      <c r="T29" s="1565"/>
      <c r="U29" s="1565"/>
      <c r="V29" s="1565"/>
      <c r="W29" s="1565"/>
      <c r="X29" s="1565"/>
      <c r="Y29" s="1565"/>
      <c r="Z29" s="1565"/>
      <c r="AA29" s="1566"/>
      <c r="AB29" s="727"/>
      <c r="AC29" s="1588"/>
      <c r="AD29" s="1589"/>
      <c r="AE29" s="1589"/>
      <c r="AF29" s="1589"/>
      <c r="AG29" s="1589"/>
      <c r="AH29" s="1590"/>
      <c r="AI29" s="183"/>
    </row>
    <row r="30" spans="1:35" ht="38.25" customHeight="1" x14ac:dyDescent="0.35">
      <c r="A30" s="933" t="s">
        <v>141</v>
      </c>
      <c r="B30" s="934"/>
      <c r="C30" s="1153"/>
      <c r="D30" s="188"/>
      <c r="E30" s="310"/>
      <c r="F30" s="295"/>
      <c r="G30" s="1580"/>
      <c r="H30" s="1581"/>
      <c r="I30" s="1577"/>
      <c r="J30" s="1577"/>
      <c r="K30" s="1577"/>
      <c r="L30" s="1578"/>
      <c r="M30" s="302"/>
      <c r="N30" s="894"/>
      <c r="O30" s="895"/>
      <c r="P30" s="895"/>
      <c r="Q30" s="895"/>
      <c r="R30" s="895"/>
      <c r="S30" s="1567" t="s">
        <v>230</v>
      </c>
      <c r="T30" s="1567"/>
      <c r="U30" s="1567"/>
      <c r="V30" s="1567"/>
      <c r="W30" s="1567"/>
      <c r="X30" s="1567"/>
      <c r="Y30" s="1567"/>
      <c r="Z30" s="1567"/>
      <c r="AA30" s="1568"/>
      <c r="AB30" s="728"/>
      <c r="AC30" s="1582"/>
      <c r="AD30" s="1583"/>
      <c r="AE30" s="1583"/>
      <c r="AF30" s="1583"/>
      <c r="AG30" s="1583"/>
      <c r="AH30" s="1584"/>
      <c r="AI30" s="183"/>
    </row>
    <row r="31" spans="1:35" ht="38.25" customHeight="1" thickBot="1" x14ac:dyDescent="0.4">
      <c r="A31" s="896" t="s">
        <v>176</v>
      </c>
      <c r="B31" s="897"/>
      <c r="C31" s="947"/>
      <c r="D31" s="188"/>
      <c r="E31" s="311"/>
      <c r="F31" s="295"/>
      <c r="G31" s="1643"/>
      <c r="H31" s="1644"/>
      <c r="I31" s="1611"/>
      <c r="J31" s="1611"/>
      <c r="K31" s="1611"/>
      <c r="L31" s="1612"/>
      <c r="M31" s="302"/>
      <c r="N31" s="896"/>
      <c r="O31" s="897"/>
      <c r="P31" s="897"/>
      <c r="Q31" s="897"/>
      <c r="R31" s="897"/>
      <c r="S31" s="1629" t="s">
        <v>231</v>
      </c>
      <c r="T31" s="1629"/>
      <c r="U31" s="1629"/>
      <c r="V31" s="1629"/>
      <c r="W31" s="1629"/>
      <c r="X31" s="1629"/>
      <c r="Y31" s="1629"/>
      <c r="Z31" s="1629"/>
      <c r="AA31" s="1630"/>
      <c r="AB31" s="729"/>
      <c r="AC31" s="1585"/>
      <c r="AD31" s="1586"/>
      <c r="AE31" s="1586"/>
      <c r="AF31" s="1586"/>
      <c r="AG31" s="1586"/>
      <c r="AH31" s="1587"/>
      <c r="AI31" s="183"/>
    </row>
    <row r="32" spans="1:35" ht="29.45" customHeight="1" x14ac:dyDescent="0.35">
      <c r="C32"/>
      <c r="D32" s="111"/>
      <c r="AG32"/>
    </row>
    <row r="33" spans="3:33" ht="29.45" customHeight="1" x14ac:dyDescent="0.35">
      <c r="C33"/>
      <c r="D33" s="111"/>
      <c r="AG33"/>
    </row>
    <row r="34" spans="3:33" ht="29.45" customHeight="1" x14ac:dyDescent="0.35">
      <c r="P34" s="5"/>
      <c r="AG34"/>
    </row>
    <row r="35" spans="3:33" ht="29.45" customHeight="1" x14ac:dyDescent="0.35">
      <c r="P35" s="5"/>
      <c r="AG35"/>
    </row>
    <row r="36" spans="3:33" ht="29.45" customHeight="1" x14ac:dyDescent="0.35">
      <c r="P36" s="5"/>
      <c r="AG36"/>
    </row>
    <row r="37" spans="3:33" ht="29.45" customHeight="1" x14ac:dyDescent="0.35">
      <c r="P37" s="5"/>
      <c r="AG37"/>
    </row>
    <row r="38" spans="3:33" ht="29.45" customHeight="1" x14ac:dyDescent="0.35">
      <c r="P38" s="5"/>
      <c r="AG38"/>
    </row>
    <row r="39" spans="3:33" ht="29.45" customHeight="1" x14ac:dyDescent="0.35">
      <c r="P39" s="5"/>
      <c r="AG39"/>
    </row>
    <row r="40" spans="3:33" ht="29.45" customHeight="1" x14ac:dyDescent="0.35">
      <c r="P40" s="5"/>
      <c r="AG40"/>
    </row>
    <row r="41" spans="3:33" ht="29.45" customHeight="1" x14ac:dyDescent="0.35">
      <c r="P41" s="5"/>
      <c r="AG41"/>
    </row>
  </sheetData>
  <mergeCells count="155">
    <mergeCell ref="I30:J30"/>
    <mergeCell ref="K24:L24"/>
    <mergeCell ref="A29:C29"/>
    <mergeCell ref="G29:H29"/>
    <mergeCell ref="A11:C11"/>
    <mergeCell ref="A14:C14"/>
    <mergeCell ref="I10:J10"/>
    <mergeCell ref="K12:L12"/>
    <mergeCell ref="A12:C12"/>
    <mergeCell ref="G12:H12"/>
    <mergeCell ref="I12:J12"/>
    <mergeCell ref="A10:C10"/>
    <mergeCell ref="A13:C13"/>
    <mergeCell ref="K13:L13"/>
    <mergeCell ref="I13:J13"/>
    <mergeCell ref="G13:H13"/>
    <mergeCell ref="G14:H14"/>
    <mergeCell ref="I11:J11"/>
    <mergeCell ref="K11:L11"/>
    <mergeCell ref="G10:H10"/>
    <mergeCell ref="I14:J14"/>
    <mergeCell ref="K14:L14"/>
    <mergeCell ref="G11:H11"/>
    <mergeCell ref="A28:C28"/>
    <mergeCell ref="G25:H25"/>
    <mergeCell ref="I25:J25"/>
    <mergeCell ref="K25:L25"/>
    <mergeCell ref="A26:C26"/>
    <mergeCell ref="G26:H26"/>
    <mergeCell ref="K22:L22"/>
    <mergeCell ref="I22:J22"/>
    <mergeCell ref="A24:C24"/>
    <mergeCell ref="G24:H24"/>
    <mergeCell ref="A25:C25"/>
    <mergeCell ref="I26:J26"/>
    <mergeCell ref="K26:L26"/>
    <mergeCell ref="I24:J24"/>
    <mergeCell ref="A8:C8"/>
    <mergeCell ref="K6:L6"/>
    <mergeCell ref="A5:C6"/>
    <mergeCell ref="A7:C7"/>
    <mergeCell ref="G5:L5"/>
    <mergeCell ref="G31:H31"/>
    <mergeCell ref="K31:L31"/>
    <mergeCell ref="A30:C30"/>
    <mergeCell ref="G30:H30"/>
    <mergeCell ref="I31:J31"/>
    <mergeCell ref="I6:J6"/>
    <mergeCell ref="G6:H6"/>
    <mergeCell ref="K10:L10"/>
    <mergeCell ref="I9:J9"/>
    <mergeCell ref="I29:J29"/>
    <mergeCell ref="K29:L29"/>
    <mergeCell ref="A27:C27"/>
    <mergeCell ref="G27:H27"/>
    <mergeCell ref="I27:J27"/>
    <mergeCell ref="K27:L27"/>
    <mergeCell ref="A23:C23"/>
    <mergeCell ref="G23:H23"/>
    <mergeCell ref="A22:C22"/>
    <mergeCell ref="G22:H22"/>
    <mergeCell ref="S31:AA31"/>
    <mergeCell ref="R5:T5"/>
    <mergeCell ref="V5:X5"/>
    <mergeCell ref="Z5:AC5"/>
    <mergeCell ref="AC30:AH30"/>
    <mergeCell ref="AA8:AC8"/>
    <mergeCell ref="AA9:AC9"/>
    <mergeCell ref="AA10:AC10"/>
    <mergeCell ref="AA11:AC11"/>
    <mergeCell ref="AA12:AC12"/>
    <mergeCell ref="AA14:AC14"/>
    <mergeCell ref="AC22:AH22"/>
    <mergeCell ref="AC23:AH23"/>
    <mergeCell ref="N23:R25"/>
    <mergeCell ref="S24:AA24"/>
    <mergeCell ref="S25:AA25"/>
    <mergeCell ref="S26:AA26"/>
    <mergeCell ref="S27:AA27"/>
    <mergeCell ref="S28:AA28"/>
    <mergeCell ref="AE5:AH6"/>
    <mergeCell ref="AE8:AH8"/>
    <mergeCell ref="N5:P5"/>
    <mergeCell ref="AA6:AC6"/>
    <mergeCell ref="AE13:AH13"/>
    <mergeCell ref="A9:C9"/>
    <mergeCell ref="AE9:AH9"/>
    <mergeCell ref="AE10:AH10"/>
    <mergeCell ref="AE11:AH11"/>
    <mergeCell ref="AE12:AH12"/>
    <mergeCell ref="AE14:AH14"/>
    <mergeCell ref="A21:C21"/>
    <mergeCell ref="G21:H21"/>
    <mergeCell ref="N16:R16"/>
    <mergeCell ref="N17:R19"/>
    <mergeCell ref="S16:AA16"/>
    <mergeCell ref="I21:J21"/>
    <mergeCell ref="K21:L21"/>
    <mergeCell ref="A16:C18"/>
    <mergeCell ref="E16:E18"/>
    <mergeCell ref="G20:H20"/>
    <mergeCell ref="G17:H18"/>
    <mergeCell ref="I17:J18"/>
    <mergeCell ref="K17:L18"/>
    <mergeCell ref="I20:J20"/>
    <mergeCell ref="K20:L20"/>
    <mergeCell ref="A20:C20"/>
    <mergeCell ref="A31:C31"/>
    <mergeCell ref="AC24:AH24"/>
    <mergeCell ref="AC25:AH25"/>
    <mergeCell ref="AC26:AH26"/>
    <mergeCell ref="AC27:AH27"/>
    <mergeCell ref="AC28:AH28"/>
    <mergeCell ref="AC29:AH29"/>
    <mergeCell ref="AC31:AH31"/>
    <mergeCell ref="AC16:AH16"/>
    <mergeCell ref="N20:R22"/>
    <mergeCell ref="A19:L19"/>
    <mergeCell ref="AC20:AH20"/>
    <mergeCell ref="AC19:AH19"/>
    <mergeCell ref="AC18:AH18"/>
    <mergeCell ref="AC17:AH17"/>
    <mergeCell ref="AC21:AH21"/>
    <mergeCell ref="S17:AA17"/>
    <mergeCell ref="S18:AA18"/>
    <mergeCell ref="S19:AA19"/>
    <mergeCell ref="S22:AA22"/>
    <mergeCell ref="S21:AA21"/>
    <mergeCell ref="S20:AA20"/>
    <mergeCell ref="S23:AA23"/>
    <mergeCell ref="N29:R31"/>
    <mergeCell ref="S29:AA29"/>
    <mergeCell ref="S30:AA30"/>
    <mergeCell ref="E3:G3"/>
    <mergeCell ref="E2:G2"/>
    <mergeCell ref="N2:R2"/>
    <mergeCell ref="N3:R3"/>
    <mergeCell ref="S2:U2"/>
    <mergeCell ref="S3:U3"/>
    <mergeCell ref="N26:R28"/>
    <mergeCell ref="G8:H8"/>
    <mergeCell ref="I8:J8"/>
    <mergeCell ref="K8:L8"/>
    <mergeCell ref="E5:E6"/>
    <mergeCell ref="I23:J23"/>
    <mergeCell ref="K23:L23"/>
    <mergeCell ref="G16:L16"/>
    <mergeCell ref="K9:L9"/>
    <mergeCell ref="G9:H9"/>
    <mergeCell ref="H3:K3"/>
    <mergeCell ref="H2:K2"/>
    <mergeCell ref="K30:L30"/>
    <mergeCell ref="G28:H28"/>
    <mergeCell ref="I28:J28"/>
    <mergeCell ref="K28:L28"/>
  </mergeCells>
  <phoneticPr fontId="0" type="noConversion"/>
  <pageMargins left="0.39370078740157483" right="0.39370078740157483" top="0.39370078740157483" bottom="0.39370078740157483" header="0.11811023622047245" footer="0.11811023622047245"/>
  <pageSetup paperSize="8" scale="48" orientation="landscape" r:id="rId1"/>
  <headerFooter alignWithMargins="0">
    <oddHeader xml:space="preserve">&amp;C&amp;"Arial,Fett"&amp;26 14. Öffentlicher Freiraum und Grünstrukturen&amp;"Arial,Standard" 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Q53"/>
  <sheetViews>
    <sheetView zoomScale="70" zoomScaleNormal="70" zoomScaleSheetLayoutView="85" workbookViewId="0">
      <selection activeCell="S3" sqref="S3:T3"/>
    </sheetView>
  </sheetViews>
  <sheetFormatPr baseColWidth="10" defaultRowHeight="14.25" x14ac:dyDescent="0.2"/>
  <cols>
    <col min="1" max="1" width="4" customWidth="1"/>
    <col min="2" max="2" width="17.25" customWidth="1"/>
    <col min="3" max="3" width="0.625" style="245" customWidth="1"/>
    <col min="4" max="10" width="6.125" customWidth="1"/>
    <col min="11" max="11" width="0.625" style="111" customWidth="1"/>
    <col min="12" max="13" width="6.625" customWidth="1"/>
    <col min="14" max="14" width="0.625" style="111" customWidth="1"/>
    <col min="15" max="15" width="6.375" customWidth="1"/>
    <col min="16" max="16" width="6.25" customWidth="1"/>
    <col min="17" max="17" width="6.375" customWidth="1"/>
    <col min="18" max="18" width="0.625" style="111" customWidth="1"/>
    <col min="19" max="22" width="6.875" customWidth="1"/>
    <col min="23" max="23" width="0.625" style="111" customWidth="1"/>
    <col min="24" max="26" width="6.875" customWidth="1"/>
    <col min="27" max="27" width="0.625" style="111" customWidth="1"/>
    <col min="28" max="32" width="6.875" customWidth="1"/>
    <col min="33" max="33" width="0.625" style="111" customWidth="1"/>
    <col min="34" max="35" width="7.5" customWidth="1"/>
    <col min="36" max="36" width="0.625" style="111" customWidth="1"/>
    <col min="37" max="39" width="4.375" customWidth="1"/>
    <col min="40" max="40" width="0.625" style="111" customWidth="1"/>
    <col min="41" max="41" width="37.375" style="111" customWidth="1"/>
    <col min="42" max="42" width="0.625" style="111" customWidth="1"/>
    <col min="43" max="43" width="35.375" customWidth="1"/>
  </cols>
  <sheetData>
    <row r="1" spans="1:43" ht="15" thickBot="1" x14ac:dyDescent="0.25"/>
    <row r="2" spans="1:43" s="5" customFormat="1" ht="25.5" customHeight="1" thickBot="1" x14ac:dyDescent="0.25">
      <c r="D2" s="1656" t="s">
        <v>2</v>
      </c>
      <c r="E2" s="1657"/>
      <c r="F2" s="1657"/>
      <c r="G2" s="1658"/>
      <c r="H2" s="1465" t="str">
        <f>' Strukturdaten'!Q2</f>
        <v>Hochscheid</v>
      </c>
      <c r="I2" s="1466"/>
      <c r="J2" s="1466"/>
      <c r="K2" s="1466"/>
      <c r="L2" s="1467"/>
      <c r="O2" s="1656" t="s">
        <v>30</v>
      </c>
      <c r="P2" s="1657"/>
      <c r="Q2" s="1657"/>
      <c r="R2" s="1657"/>
      <c r="S2" s="1465" t="str">
        <f>' Strukturdaten'!Q8</f>
        <v>07 231 056</v>
      </c>
      <c r="T2" s="1467"/>
      <c r="U2" s="725"/>
      <c r="AF2" s="26"/>
      <c r="AG2" s="326"/>
      <c r="AH2" s="26"/>
      <c r="AI2" s="26"/>
      <c r="AJ2" s="326"/>
      <c r="AK2" s="1654"/>
      <c r="AL2" s="1654"/>
      <c r="AM2" s="57"/>
      <c r="AN2" s="358"/>
      <c r="AO2" s="358"/>
      <c r="AP2" s="358"/>
      <c r="AQ2" s="26"/>
    </row>
    <row r="3" spans="1:43" s="5" customFormat="1" ht="25.5" customHeight="1" thickBot="1" x14ac:dyDescent="0.3">
      <c r="D3" s="1656" t="s">
        <v>29</v>
      </c>
      <c r="E3" s="1657"/>
      <c r="F3" s="1657"/>
      <c r="G3" s="1658"/>
      <c r="H3" s="1465" t="str">
        <f>' Strukturdaten'!Q3</f>
        <v>Bernkastel-Kues</v>
      </c>
      <c r="I3" s="1466"/>
      <c r="J3" s="1466"/>
      <c r="K3" s="1466"/>
      <c r="L3" s="1467"/>
      <c r="O3" s="1656" t="s">
        <v>177</v>
      </c>
      <c r="P3" s="1657"/>
      <c r="Q3" s="1657"/>
      <c r="R3" s="1657"/>
      <c r="S3" s="1465" t="s">
        <v>607</v>
      </c>
      <c r="T3" s="1467"/>
      <c r="U3" s="726"/>
      <c r="AF3" s="26"/>
      <c r="AG3" s="326"/>
      <c r="AH3" s="26"/>
      <c r="AI3" s="26"/>
      <c r="AJ3" s="326"/>
      <c r="AK3" s="55"/>
      <c r="AL3" s="55"/>
      <c r="AM3" s="55"/>
      <c r="AN3" s="352"/>
      <c r="AO3" s="352"/>
      <c r="AP3" s="352"/>
      <c r="AQ3" s="26"/>
    </row>
    <row r="4" spans="1:43" s="8" customFormat="1" ht="15" thickBot="1" x14ac:dyDescent="0.25">
      <c r="C4" s="245"/>
      <c r="K4" s="111"/>
      <c r="N4" s="111"/>
      <c r="R4" s="111"/>
      <c r="W4" s="111"/>
      <c r="AA4" s="111"/>
      <c r="AG4" s="111"/>
      <c r="AJ4" s="111"/>
      <c r="AN4" s="111"/>
      <c r="AO4" s="111"/>
      <c r="AP4" s="111"/>
    </row>
    <row r="5" spans="1:43" ht="54" customHeight="1" x14ac:dyDescent="0.25">
      <c r="A5" s="1649" t="s">
        <v>252</v>
      </c>
      <c r="B5" s="1650" t="s">
        <v>313</v>
      </c>
      <c r="C5" s="302"/>
      <c r="D5" s="1649" t="s">
        <v>282</v>
      </c>
      <c r="E5" s="1651"/>
      <c r="F5" s="1651"/>
      <c r="G5" s="1651"/>
      <c r="H5" s="1651"/>
      <c r="I5" s="1655"/>
      <c r="J5" s="1650"/>
      <c r="K5" s="353"/>
      <c r="L5" s="1649" t="s">
        <v>545</v>
      </c>
      <c r="M5" s="1650"/>
      <c r="N5" s="353"/>
      <c r="O5" s="1649" t="s">
        <v>111</v>
      </c>
      <c r="P5" s="1651"/>
      <c r="Q5" s="1650"/>
      <c r="R5" s="353"/>
      <c r="S5" s="1649" t="s">
        <v>113</v>
      </c>
      <c r="T5" s="1651"/>
      <c r="U5" s="1651"/>
      <c r="V5" s="1650"/>
      <c r="W5" s="353"/>
      <c r="X5" s="1649" t="s">
        <v>114</v>
      </c>
      <c r="Y5" s="1651"/>
      <c r="Z5" s="1650"/>
      <c r="AA5" s="353"/>
      <c r="AB5" s="1649" t="s">
        <v>116</v>
      </c>
      <c r="AC5" s="1651"/>
      <c r="AD5" s="1651"/>
      <c r="AE5" s="1651"/>
      <c r="AF5" s="1650"/>
      <c r="AG5" s="353"/>
      <c r="AH5" s="1649" t="s">
        <v>120</v>
      </c>
      <c r="AI5" s="1650"/>
      <c r="AJ5" s="353"/>
      <c r="AK5" s="1649" t="s">
        <v>312</v>
      </c>
      <c r="AL5" s="1651"/>
      <c r="AM5" s="1650"/>
      <c r="AN5" s="353"/>
      <c r="AO5" s="1647" t="s">
        <v>178</v>
      </c>
      <c r="AP5" s="359"/>
      <c r="AQ5" s="1647" t="s">
        <v>283</v>
      </c>
    </row>
    <row r="6" spans="1:43" ht="112.5" customHeight="1" thickBot="1" x14ac:dyDescent="0.3">
      <c r="A6" s="1653"/>
      <c r="B6" s="1652"/>
      <c r="C6" s="302"/>
      <c r="D6" s="355" t="s">
        <v>125</v>
      </c>
      <c r="E6" s="357" t="s">
        <v>107</v>
      </c>
      <c r="F6" s="357" t="s">
        <v>108</v>
      </c>
      <c r="G6" s="357" t="s">
        <v>126</v>
      </c>
      <c r="H6" s="357" t="s">
        <v>109</v>
      </c>
      <c r="I6" s="482" t="s">
        <v>281</v>
      </c>
      <c r="J6" s="356" t="s">
        <v>110</v>
      </c>
      <c r="K6" s="354"/>
      <c r="L6" s="355" t="s">
        <v>122</v>
      </c>
      <c r="M6" s="356" t="s">
        <v>123</v>
      </c>
      <c r="N6" s="354"/>
      <c r="O6" s="355" t="s">
        <v>127</v>
      </c>
      <c r="P6" s="357" t="s">
        <v>112</v>
      </c>
      <c r="Q6" s="356" t="s">
        <v>124</v>
      </c>
      <c r="R6" s="354"/>
      <c r="S6" s="355" t="s">
        <v>128</v>
      </c>
      <c r="T6" s="357" t="s">
        <v>132</v>
      </c>
      <c r="U6" s="357" t="s">
        <v>129</v>
      </c>
      <c r="V6" s="356" t="s">
        <v>133</v>
      </c>
      <c r="W6" s="354"/>
      <c r="X6" s="355" t="s">
        <v>130</v>
      </c>
      <c r="Y6" s="357" t="s">
        <v>115</v>
      </c>
      <c r="Z6" s="356" t="s">
        <v>134</v>
      </c>
      <c r="AA6" s="354"/>
      <c r="AB6" s="355" t="s">
        <v>117</v>
      </c>
      <c r="AC6" s="357" t="s">
        <v>118</v>
      </c>
      <c r="AD6" s="357" t="s">
        <v>119</v>
      </c>
      <c r="AE6" s="357" t="s">
        <v>131</v>
      </c>
      <c r="AF6" s="356" t="s">
        <v>135</v>
      </c>
      <c r="AG6" s="354"/>
      <c r="AH6" s="355" t="s">
        <v>136</v>
      </c>
      <c r="AI6" s="356" t="s">
        <v>121</v>
      </c>
      <c r="AJ6" s="354"/>
      <c r="AK6" s="420" t="s">
        <v>207</v>
      </c>
      <c r="AL6" s="421" t="s">
        <v>202</v>
      </c>
      <c r="AM6" s="422" t="s">
        <v>208</v>
      </c>
      <c r="AN6" s="354"/>
      <c r="AO6" s="1648"/>
      <c r="AP6" s="354"/>
      <c r="AQ6" s="1648"/>
    </row>
    <row r="7" spans="1:43" s="111" customFormat="1" ht="3.75" customHeight="1" thickBot="1" x14ac:dyDescent="0.3">
      <c r="A7" s="353"/>
      <c r="B7" s="353"/>
      <c r="C7" s="302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419"/>
    </row>
    <row r="8" spans="1:43" ht="75" customHeight="1" x14ac:dyDescent="0.25">
      <c r="A8" s="349">
        <v>1</v>
      </c>
      <c r="B8" s="653"/>
      <c r="C8" s="302"/>
      <c r="D8" s="658"/>
      <c r="E8" s="659"/>
      <c r="F8" s="659"/>
      <c r="G8" s="659"/>
      <c r="H8" s="659"/>
      <c r="I8" s="659"/>
      <c r="J8" s="653"/>
      <c r="L8" s="658"/>
      <c r="M8" s="653"/>
      <c r="O8" s="658"/>
      <c r="P8" s="348"/>
      <c r="Q8" s="344"/>
      <c r="S8" s="343"/>
      <c r="T8" s="348"/>
      <c r="U8" s="348"/>
      <c r="V8" s="344"/>
      <c r="X8" s="343"/>
      <c r="Y8" s="348"/>
      <c r="Z8" s="344"/>
      <c r="AB8" s="343"/>
      <c r="AC8" s="348"/>
      <c r="AD8" s="348"/>
      <c r="AE8" s="348"/>
      <c r="AF8" s="344"/>
      <c r="AH8" s="343"/>
      <c r="AI8" s="344"/>
      <c r="AK8" s="658"/>
      <c r="AL8" s="659"/>
      <c r="AM8" s="653"/>
      <c r="AN8" s="189"/>
      <c r="AO8" s="360"/>
      <c r="AQ8" s="662"/>
    </row>
    <row r="9" spans="1:43" ht="75" customHeight="1" x14ac:dyDescent="0.25">
      <c r="A9" s="654">
        <v>2</v>
      </c>
      <c r="B9" s="655"/>
      <c r="C9" s="302"/>
      <c r="D9" s="660"/>
      <c r="E9" s="650"/>
      <c r="F9" s="650"/>
      <c r="G9" s="650"/>
      <c r="H9" s="650"/>
      <c r="I9" s="650"/>
      <c r="J9" s="655"/>
      <c r="L9" s="660"/>
      <c r="M9" s="655"/>
      <c r="O9" s="660"/>
      <c r="P9" s="132"/>
      <c r="Q9" s="345"/>
      <c r="S9" s="341"/>
      <c r="T9" s="132"/>
      <c r="U9" s="132"/>
      <c r="V9" s="345"/>
      <c r="X9" s="341"/>
      <c r="Y9" s="132"/>
      <c r="Z9" s="345"/>
      <c r="AB9" s="341"/>
      <c r="AC9" s="132"/>
      <c r="AD9" s="132"/>
      <c r="AE9" s="132"/>
      <c r="AF9" s="345"/>
      <c r="AH9" s="341"/>
      <c r="AI9" s="345"/>
      <c r="AK9" s="660"/>
      <c r="AL9" s="650"/>
      <c r="AM9" s="655"/>
      <c r="AN9" s="189"/>
      <c r="AO9" s="361"/>
      <c r="AQ9" s="663"/>
    </row>
    <row r="10" spans="1:43" ht="75" customHeight="1" x14ac:dyDescent="0.25">
      <c r="A10" s="350">
        <v>3</v>
      </c>
      <c r="B10" s="655"/>
      <c r="C10" s="302"/>
      <c r="D10" s="660"/>
      <c r="E10" s="650"/>
      <c r="F10" s="650"/>
      <c r="G10" s="650"/>
      <c r="H10" s="650"/>
      <c r="I10" s="650"/>
      <c r="J10" s="655"/>
      <c r="L10" s="660"/>
      <c r="M10" s="655"/>
      <c r="O10" s="660"/>
      <c r="P10" s="132"/>
      <c r="Q10" s="345"/>
      <c r="S10" s="341"/>
      <c r="T10" s="132"/>
      <c r="U10" s="132"/>
      <c r="V10" s="345"/>
      <c r="X10" s="341"/>
      <c r="Y10" s="132"/>
      <c r="Z10" s="345"/>
      <c r="AB10" s="341"/>
      <c r="AC10" s="132"/>
      <c r="AD10" s="132"/>
      <c r="AE10" s="132"/>
      <c r="AF10" s="345"/>
      <c r="AH10" s="341"/>
      <c r="AI10" s="345"/>
      <c r="AK10" s="660"/>
      <c r="AL10" s="650"/>
      <c r="AM10" s="655"/>
      <c r="AN10" s="189"/>
      <c r="AO10" s="361"/>
      <c r="AQ10" s="663"/>
    </row>
    <row r="11" spans="1:43" ht="75" customHeight="1" x14ac:dyDescent="0.25">
      <c r="A11" s="350">
        <v>4</v>
      </c>
      <c r="B11" s="345"/>
      <c r="C11" s="302"/>
      <c r="D11" s="341"/>
      <c r="E11" s="132"/>
      <c r="F11" s="132"/>
      <c r="G11" s="132"/>
      <c r="H11" s="132"/>
      <c r="I11" s="483"/>
      <c r="J11" s="345"/>
      <c r="L11" s="341"/>
      <c r="M11" s="345"/>
      <c r="O11" s="341"/>
      <c r="P11" s="132"/>
      <c r="Q11" s="345"/>
      <c r="S11" s="341"/>
      <c r="T11" s="132"/>
      <c r="U11" s="132"/>
      <c r="V11" s="345"/>
      <c r="X11" s="341"/>
      <c r="Y11" s="132"/>
      <c r="Z11" s="345"/>
      <c r="AB11" s="341"/>
      <c r="AC11" s="132"/>
      <c r="AD11" s="132"/>
      <c r="AE11" s="132"/>
      <c r="AF11" s="345"/>
      <c r="AH11" s="341"/>
      <c r="AI11" s="345"/>
      <c r="AK11" s="341"/>
      <c r="AL11" s="132"/>
      <c r="AM11" s="345"/>
      <c r="AO11" s="361"/>
      <c r="AQ11" s="361"/>
    </row>
    <row r="12" spans="1:43" ht="74.25" customHeight="1" x14ac:dyDescent="0.25">
      <c r="A12" s="350">
        <v>5</v>
      </c>
      <c r="B12" s="345"/>
      <c r="C12" s="302"/>
      <c r="D12" s="341"/>
      <c r="E12" s="132"/>
      <c r="F12" s="132"/>
      <c r="G12" s="132"/>
      <c r="H12" s="132"/>
      <c r="I12" s="483"/>
      <c r="J12" s="345"/>
      <c r="L12" s="341"/>
      <c r="M12" s="345"/>
      <c r="O12" s="341"/>
      <c r="P12" s="132"/>
      <c r="Q12" s="345"/>
      <c r="S12" s="341"/>
      <c r="T12" s="132"/>
      <c r="U12" s="132"/>
      <c r="V12" s="345"/>
      <c r="X12" s="341"/>
      <c r="Y12" s="132"/>
      <c r="Z12" s="345"/>
      <c r="AB12" s="341"/>
      <c r="AC12" s="132"/>
      <c r="AD12" s="132"/>
      <c r="AE12" s="132"/>
      <c r="AF12" s="345"/>
      <c r="AH12" s="341"/>
      <c r="AI12" s="345"/>
      <c r="AK12" s="341"/>
      <c r="AL12" s="132"/>
      <c r="AM12" s="345"/>
      <c r="AO12" s="361"/>
      <c r="AQ12" s="361"/>
    </row>
    <row r="13" spans="1:43" ht="73.5" customHeight="1" x14ac:dyDescent="0.25">
      <c r="A13" s="350">
        <v>6</v>
      </c>
      <c r="B13" s="345"/>
      <c r="C13" s="302"/>
      <c r="D13" s="341"/>
      <c r="E13" s="132"/>
      <c r="F13" s="132"/>
      <c r="G13" s="132"/>
      <c r="H13" s="132"/>
      <c r="I13" s="483"/>
      <c r="J13" s="345"/>
      <c r="L13" s="341"/>
      <c r="M13" s="345"/>
      <c r="O13" s="341"/>
      <c r="P13" s="132"/>
      <c r="Q13" s="345"/>
      <c r="S13" s="341"/>
      <c r="T13" s="132"/>
      <c r="U13" s="132"/>
      <c r="V13" s="345"/>
      <c r="X13" s="341"/>
      <c r="Y13" s="132"/>
      <c r="Z13" s="345"/>
      <c r="AB13" s="341"/>
      <c r="AC13" s="132"/>
      <c r="AD13" s="132"/>
      <c r="AE13" s="132"/>
      <c r="AF13" s="345"/>
      <c r="AH13" s="341"/>
      <c r="AI13" s="345"/>
      <c r="AK13" s="341" t="s">
        <v>100</v>
      </c>
      <c r="AL13" s="132"/>
      <c r="AM13" s="345"/>
      <c r="AO13" s="361"/>
      <c r="AQ13" s="361"/>
    </row>
    <row r="14" spans="1:43" ht="75" customHeight="1" x14ac:dyDescent="0.25">
      <c r="A14" s="350">
        <v>7</v>
      </c>
      <c r="B14" s="345"/>
      <c r="C14" s="302"/>
      <c r="D14" s="341"/>
      <c r="E14" s="132"/>
      <c r="F14" s="132"/>
      <c r="G14" s="132"/>
      <c r="H14" s="132"/>
      <c r="I14" s="483"/>
      <c r="J14" s="345"/>
      <c r="L14" s="341"/>
      <c r="M14" s="345"/>
      <c r="O14" s="341"/>
      <c r="P14" s="132"/>
      <c r="Q14" s="345"/>
      <c r="S14" s="341"/>
      <c r="T14" s="132"/>
      <c r="U14" s="132"/>
      <c r="V14" s="345"/>
      <c r="X14" s="341"/>
      <c r="Y14" s="132"/>
      <c r="Z14" s="345"/>
      <c r="AB14" s="341"/>
      <c r="AC14" s="132"/>
      <c r="AD14" s="132"/>
      <c r="AE14" s="132"/>
      <c r="AF14" s="345"/>
      <c r="AH14" s="341"/>
      <c r="AI14" s="345"/>
      <c r="AK14" s="341"/>
      <c r="AL14" s="132"/>
      <c r="AM14" s="345"/>
      <c r="AO14" s="361"/>
      <c r="AQ14" s="361"/>
    </row>
    <row r="15" spans="1:43" ht="75" customHeight="1" x14ac:dyDescent="0.25">
      <c r="A15" s="350">
        <v>8</v>
      </c>
      <c r="B15" s="345"/>
      <c r="C15" s="302"/>
      <c r="D15" s="341"/>
      <c r="E15" s="132"/>
      <c r="F15" s="132"/>
      <c r="G15" s="132"/>
      <c r="H15" s="132"/>
      <c r="I15" s="483"/>
      <c r="J15" s="345"/>
      <c r="L15" s="341"/>
      <c r="M15" s="345"/>
      <c r="O15" s="341"/>
      <c r="P15" s="132"/>
      <c r="Q15" s="345"/>
      <c r="S15" s="341"/>
      <c r="T15" s="132"/>
      <c r="U15" s="132"/>
      <c r="V15" s="345"/>
      <c r="X15" s="341"/>
      <c r="Y15" s="132"/>
      <c r="Z15" s="345"/>
      <c r="AB15" s="341"/>
      <c r="AC15" s="132"/>
      <c r="AD15" s="132"/>
      <c r="AE15" s="132"/>
      <c r="AF15" s="345"/>
      <c r="AH15" s="341"/>
      <c r="AI15" s="345"/>
      <c r="AK15" s="341"/>
      <c r="AL15" s="132"/>
      <c r="AM15" s="345"/>
      <c r="AO15" s="361"/>
      <c r="AQ15" s="361"/>
    </row>
    <row r="16" spans="1:43" ht="75" customHeight="1" x14ac:dyDescent="0.25">
      <c r="A16" s="350">
        <v>9</v>
      </c>
      <c r="B16" s="345"/>
      <c r="C16" s="302"/>
      <c r="D16" s="341"/>
      <c r="E16" s="132"/>
      <c r="F16" s="132"/>
      <c r="G16" s="132"/>
      <c r="H16" s="132"/>
      <c r="I16" s="483"/>
      <c r="J16" s="345"/>
      <c r="L16" s="341"/>
      <c r="M16" s="345"/>
      <c r="O16" s="341"/>
      <c r="P16" s="132"/>
      <c r="Q16" s="345"/>
      <c r="S16" s="341"/>
      <c r="T16" s="132"/>
      <c r="U16" s="132"/>
      <c r="V16" s="345"/>
      <c r="X16" s="341"/>
      <c r="Y16" s="132"/>
      <c r="Z16" s="345"/>
      <c r="AB16" s="341"/>
      <c r="AC16" s="132"/>
      <c r="AD16" s="132"/>
      <c r="AE16" s="132"/>
      <c r="AF16" s="345"/>
      <c r="AH16" s="341"/>
      <c r="AI16" s="345"/>
      <c r="AK16" s="341"/>
      <c r="AL16" s="132"/>
      <c r="AM16" s="345"/>
      <c r="AO16" s="361"/>
      <c r="AQ16" s="361"/>
    </row>
    <row r="17" spans="1:43" ht="75" customHeight="1" x14ac:dyDescent="0.25">
      <c r="A17" s="350">
        <v>10</v>
      </c>
      <c r="B17" s="345"/>
      <c r="C17" s="302"/>
      <c r="D17" s="341"/>
      <c r="E17" s="132"/>
      <c r="F17" s="132"/>
      <c r="G17" s="132"/>
      <c r="H17" s="132"/>
      <c r="I17" s="483"/>
      <c r="J17" s="345"/>
      <c r="L17" s="341"/>
      <c r="M17" s="345"/>
      <c r="O17" s="341"/>
      <c r="P17" s="132"/>
      <c r="Q17" s="345"/>
      <c r="S17" s="341"/>
      <c r="T17" s="132"/>
      <c r="U17" s="132"/>
      <c r="V17" s="345"/>
      <c r="X17" s="341"/>
      <c r="Y17" s="132"/>
      <c r="Z17" s="345"/>
      <c r="AB17" s="341"/>
      <c r="AC17" s="132"/>
      <c r="AD17" s="132"/>
      <c r="AE17" s="132"/>
      <c r="AF17" s="345"/>
      <c r="AH17" s="341"/>
      <c r="AI17" s="345"/>
      <c r="AK17" s="341"/>
      <c r="AL17" s="132"/>
      <c r="AM17" s="345"/>
      <c r="AO17" s="361"/>
      <c r="AQ17" s="361"/>
    </row>
    <row r="18" spans="1:43" ht="75" customHeight="1" x14ac:dyDescent="0.25">
      <c r="A18" s="350">
        <v>11</v>
      </c>
      <c r="B18" s="345"/>
      <c r="C18" s="302"/>
      <c r="D18" s="341"/>
      <c r="E18" s="132"/>
      <c r="F18" s="132"/>
      <c r="G18" s="132"/>
      <c r="H18" s="132"/>
      <c r="I18" s="483"/>
      <c r="J18" s="345"/>
      <c r="L18" s="341"/>
      <c r="M18" s="345"/>
      <c r="O18" s="341"/>
      <c r="P18" s="132"/>
      <c r="Q18" s="345"/>
      <c r="S18" s="341"/>
      <c r="T18" s="132"/>
      <c r="U18" s="132"/>
      <c r="V18" s="345"/>
      <c r="X18" s="341"/>
      <c r="Y18" s="132"/>
      <c r="Z18" s="345"/>
      <c r="AB18" s="341"/>
      <c r="AC18" s="132"/>
      <c r="AD18" s="132"/>
      <c r="AE18" s="132"/>
      <c r="AF18" s="345"/>
      <c r="AH18" s="341"/>
      <c r="AI18" s="345"/>
      <c r="AK18" s="341"/>
      <c r="AL18" s="132"/>
      <c r="AM18" s="345"/>
      <c r="AO18" s="361"/>
      <c r="AQ18" s="361"/>
    </row>
    <row r="19" spans="1:43" ht="75" customHeight="1" x14ac:dyDescent="0.25">
      <c r="A19" s="350">
        <v>12</v>
      </c>
      <c r="B19" s="345"/>
      <c r="C19" s="302"/>
      <c r="D19" s="341"/>
      <c r="E19" s="132"/>
      <c r="F19" s="132"/>
      <c r="G19" s="132"/>
      <c r="H19" s="132"/>
      <c r="I19" s="483"/>
      <c r="J19" s="345"/>
      <c r="L19" s="341"/>
      <c r="M19" s="345"/>
      <c r="O19" s="341"/>
      <c r="P19" s="132"/>
      <c r="Q19" s="345"/>
      <c r="S19" s="341"/>
      <c r="T19" s="132"/>
      <c r="U19" s="132"/>
      <c r="V19" s="345"/>
      <c r="X19" s="341"/>
      <c r="Y19" s="132"/>
      <c r="Z19" s="345"/>
      <c r="AB19" s="341"/>
      <c r="AC19" s="132"/>
      <c r="AD19" s="132"/>
      <c r="AE19" s="132"/>
      <c r="AF19" s="345"/>
      <c r="AH19" s="341"/>
      <c r="AI19" s="345"/>
      <c r="AK19" s="341"/>
      <c r="AL19" s="132"/>
      <c r="AM19" s="345"/>
      <c r="AO19" s="361"/>
      <c r="AQ19" s="361"/>
    </row>
    <row r="20" spans="1:43" ht="75" customHeight="1" thickBot="1" x14ac:dyDescent="0.3">
      <c r="A20" s="351">
        <v>13</v>
      </c>
      <c r="B20" s="347"/>
      <c r="C20" s="302"/>
      <c r="D20" s="342"/>
      <c r="E20" s="340"/>
      <c r="F20" s="340"/>
      <c r="G20" s="340"/>
      <c r="H20" s="340"/>
      <c r="I20" s="484"/>
      <c r="J20" s="347"/>
      <c r="L20" s="342"/>
      <c r="M20" s="347"/>
      <c r="O20" s="342"/>
      <c r="P20" s="340"/>
      <c r="Q20" s="347"/>
      <c r="S20" s="342"/>
      <c r="T20" s="340"/>
      <c r="U20" s="340"/>
      <c r="V20" s="347"/>
      <c r="X20" s="342"/>
      <c r="Y20" s="340"/>
      <c r="Z20" s="347"/>
      <c r="AB20" s="342"/>
      <c r="AC20" s="340"/>
      <c r="AD20" s="340"/>
      <c r="AE20" s="340"/>
      <c r="AF20" s="347"/>
      <c r="AH20" s="342"/>
      <c r="AI20" s="347"/>
      <c r="AK20" s="342"/>
      <c r="AL20" s="340"/>
      <c r="AM20" s="347"/>
      <c r="AO20" s="362"/>
      <c r="AQ20" s="362"/>
    </row>
    <row r="21" spans="1:43" ht="25.9" customHeight="1" x14ac:dyDescent="0.25">
      <c r="A21" s="651"/>
      <c r="B21" s="652"/>
      <c r="C21" s="302"/>
      <c r="D21" s="656"/>
      <c r="E21" s="486"/>
      <c r="F21" s="486"/>
      <c r="G21" s="486"/>
      <c r="H21" s="486"/>
      <c r="I21" s="657"/>
      <c r="J21" s="652"/>
      <c r="L21" s="656"/>
      <c r="M21" s="652"/>
      <c r="O21" s="656"/>
      <c r="P21" s="486"/>
      <c r="Q21" s="652"/>
      <c r="S21" s="656"/>
      <c r="T21" s="486"/>
      <c r="U21" s="486"/>
      <c r="V21" s="652"/>
      <c r="X21" s="656"/>
      <c r="Y21" s="486"/>
      <c r="Z21" s="652"/>
      <c r="AB21" s="656"/>
      <c r="AC21" s="486"/>
      <c r="AD21" s="486"/>
      <c r="AE21" s="486"/>
      <c r="AF21" s="652"/>
      <c r="AH21" s="656"/>
      <c r="AI21" s="652"/>
      <c r="AK21" s="656"/>
      <c r="AL21" s="486"/>
      <c r="AM21" s="657"/>
      <c r="AQ21" s="661"/>
    </row>
    <row r="22" spans="1:43" ht="25.9" customHeight="1" x14ac:dyDescent="0.25">
      <c r="A22" s="350"/>
      <c r="B22" s="346"/>
      <c r="C22" s="302"/>
      <c r="D22" s="341"/>
      <c r="E22" s="132"/>
      <c r="F22" s="132"/>
      <c r="G22" s="132"/>
      <c r="H22" s="132"/>
      <c r="I22" s="483"/>
      <c r="J22" s="345"/>
      <c r="L22" s="341"/>
      <c r="M22" s="345"/>
      <c r="O22" s="341"/>
      <c r="P22" s="132"/>
      <c r="Q22" s="345"/>
      <c r="S22" s="341"/>
      <c r="T22" s="132"/>
      <c r="U22" s="132"/>
      <c r="V22" s="345"/>
      <c r="X22" s="341"/>
      <c r="Y22" s="132"/>
      <c r="Z22" s="345"/>
      <c r="AB22" s="341"/>
      <c r="AC22" s="132"/>
      <c r="AD22" s="132"/>
      <c r="AE22" s="132"/>
      <c r="AF22" s="345"/>
      <c r="AH22" s="341"/>
      <c r="AI22" s="345"/>
      <c r="AK22" s="341"/>
      <c r="AL22" s="132"/>
      <c r="AM22" s="483"/>
      <c r="AQ22" s="361"/>
    </row>
    <row r="23" spans="1:43" ht="25.9" customHeight="1" x14ac:dyDescent="0.25">
      <c r="A23" s="350"/>
      <c r="B23" s="345"/>
      <c r="C23" s="302"/>
      <c r="D23" s="341"/>
      <c r="E23" s="132"/>
      <c r="F23" s="132"/>
      <c r="G23" s="132"/>
      <c r="H23" s="132"/>
      <c r="I23" s="483"/>
      <c r="J23" s="345"/>
      <c r="L23" s="341"/>
      <c r="M23" s="345"/>
      <c r="O23" s="341"/>
      <c r="P23" s="132"/>
      <c r="Q23" s="345"/>
      <c r="S23" s="341"/>
      <c r="T23" s="132"/>
      <c r="U23" s="132"/>
      <c r="V23" s="345"/>
      <c r="X23" s="341"/>
      <c r="Y23" s="132"/>
      <c r="Z23" s="345"/>
      <c r="AB23" s="341"/>
      <c r="AC23" s="132"/>
      <c r="AD23" s="132"/>
      <c r="AE23" s="132"/>
      <c r="AF23" s="345"/>
      <c r="AH23" s="341"/>
      <c r="AI23" s="345"/>
      <c r="AK23" s="341"/>
      <c r="AL23" s="132"/>
      <c r="AM23" s="483"/>
      <c r="AQ23" s="361"/>
    </row>
    <row r="24" spans="1:43" ht="25.9" customHeight="1" x14ac:dyDescent="0.25">
      <c r="A24" s="350"/>
      <c r="B24" s="345"/>
      <c r="C24" s="302"/>
      <c r="D24" s="341"/>
      <c r="E24" s="132"/>
      <c r="F24" s="132"/>
      <c r="G24" s="132"/>
      <c r="H24" s="132"/>
      <c r="I24" s="483"/>
      <c r="J24" s="345"/>
      <c r="L24" s="341"/>
      <c r="M24" s="345"/>
      <c r="O24" s="341"/>
      <c r="P24" s="132"/>
      <c r="Q24" s="345"/>
      <c r="S24" s="341"/>
      <c r="T24" s="132"/>
      <c r="U24" s="132"/>
      <c r="V24" s="345"/>
      <c r="X24" s="341"/>
      <c r="Y24" s="132"/>
      <c r="Z24" s="345"/>
      <c r="AB24" s="341"/>
      <c r="AC24" s="132"/>
      <c r="AD24" s="132"/>
      <c r="AE24" s="132"/>
      <c r="AF24" s="345"/>
      <c r="AH24" s="341"/>
      <c r="AI24" s="345"/>
      <c r="AK24" s="341"/>
      <c r="AL24" s="132"/>
      <c r="AM24" s="483"/>
      <c r="AQ24" s="361"/>
    </row>
    <row r="25" spans="1:43" ht="25.9" customHeight="1" x14ac:dyDescent="0.25">
      <c r="A25" s="350"/>
      <c r="B25" s="345"/>
      <c r="C25" s="302"/>
      <c r="D25" s="341"/>
      <c r="E25" s="132"/>
      <c r="F25" s="132"/>
      <c r="G25" s="132"/>
      <c r="H25" s="132"/>
      <c r="I25" s="483"/>
      <c r="J25" s="345"/>
      <c r="L25" s="341"/>
      <c r="M25" s="345"/>
      <c r="O25" s="341"/>
      <c r="P25" s="132"/>
      <c r="Q25" s="345"/>
      <c r="S25" s="341"/>
      <c r="T25" s="132"/>
      <c r="U25" s="132"/>
      <c r="V25" s="345"/>
      <c r="X25" s="341"/>
      <c r="Y25" s="132"/>
      <c r="Z25" s="345"/>
      <c r="AB25" s="341"/>
      <c r="AC25" s="132"/>
      <c r="AD25" s="132"/>
      <c r="AE25" s="132"/>
      <c r="AF25" s="345"/>
      <c r="AH25" s="341"/>
      <c r="AI25" s="345"/>
      <c r="AK25" s="341"/>
      <c r="AL25" s="132"/>
      <c r="AM25" s="483"/>
      <c r="AQ25" s="361"/>
    </row>
    <row r="26" spans="1:43" ht="25.9" customHeight="1" x14ac:dyDescent="0.25">
      <c r="A26" s="350"/>
      <c r="B26" s="345"/>
      <c r="C26" s="302"/>
      <c r="D26" s="341"/>
      <c r="E26" s="132"/>
      <c r="F26" s="132"/>
      <c r="G26" s="132"/>
      <c r="H26" s="132"/>
      <c r="I26" s="483"/>
      <c r="J26" s="345"/>
      <c r="L26" s="341"/>
      <c r="M26" s="345"/>
      <c r="O26" s="341"/>
      <c r="P26" s="132"/>
      <c r="Q26" s="345"/>
      <c r="S26" s="341"/>
      <c r="T26" s="132"/>
      <c r="U26" s="132"/>
      <c r="V26" s="345"/>
      <c r="X26" s="341"/>
      <c r="Y26" s="132"/>
      <c r="Z26" s="345"/>
      <c r="AB26" s="341"/>
      <c r="AC26" s="132"/>
      <c r="AD26" s="132"/>
      <c r="AE26" s="132"/>
      <c r="AF26" s="345"/>
      <c r="AH26" s="341"/>
      <c r="AI26" s="345"/>
      <c r="AK26" s="341"/>
      <c r="AL26" s="132"/>
      <c r="AM26" s="483"/>
      <c r="AQ26" s="361"/>
    </row>
    <row r="27" spans="1:43" ht="25.9" customHeight="1" x14ac:dyDescent="0.25">
      <c r="A27" s="350"/>
      <c r="B27" s="345"/>
      <c r="C27" s="302"/>
      <c r="D27" s="341"/>
      <c r="E27" s="132"/>
      <c r="F27" s="132"/>
      <c r="G27" s="132"/>
      <c r="H27" s="132"/>
      <c r="I27" s="483"/>
      <c r="J27" s="345"/>
      <c r="L27" s="341"/>
      <c r="M27" s="345"/>
      <c r="O27" s="341"/>
      <c r="P27" s="132"/>
      <c r="Q27" s="345"/>
      <c r="S27" s="341"/>
      <c r="T27" s="132"/>
      <c r="U27" s="132"/>
      <c r="V27" s="345"/>
      <c r="X27" s="341"/>
      <c r="Y27" s="132"/>
      <c r="Z27" s="345"/>
      <c r="AB27" s="341"/>
      <c r="AC27" s="132"/>
      <c r="AD27" s="132"/>
      <c r="AE27" s="132"/>
      <c r="AF27" s="345"/>
      <c r="AH27" s="341"/>
      <c r="AI27" s="345"/>
      <c r="AK27" s="341"/>
      <c r="AL27" s="132"/>
      <c r="AM27" s="483"/>
      <c r="AQ27" s="361"/>
    </row>
    <row r="28" spans="1:43" ht="25.9" customHeight="1" x14ac:dyDescent="0.25">
      <c r="A28" s="350"/>
      <c r="B28" s="345"/>
      <c r="C28" s="302"/>
      <c r="D28" s="341"/>
      <c r="E28" s="132"/>
      <c r="F28" s="132"/>
      <c r="G28" s="132"/>
      <c r="H28" s="132"/>
      <c r="I28" s="483"/>
      <c r="J28" s="345"/>
      <c r="L28" s="341"/>
      <c r="M28" s="345"/>
      <c r="O28" s="341"/>
      <c r="P28" s="132"/>
      <c r="Q28" s="345"/>
      <c r="S28" s="341"/>
      <c r="T28" s="132"/>
      <c r="U28" s="132"/>
      <c r="V28" s="345"/>
      <c r="X28" s="341"/>
      <c r="Y28" s="132"/>
      <c r="Z28" s="345"/>
      <c r="AB28" s="341"/>
      <c r="AC28" s="132"/>
      <c r="AD28" s="132"/>
      <c r="AE28" s="132"/>
      <c r="AF28" s="345"/>
      <c r="AH28" s="341"/>
      <c r="AI28" s="345"/>
      <c r="AK28" s="341"/>
      <c r="AL28" s="132"/>
      <c r="AM28" s="483"/>
      <c r="AQ28" s="361"/>
    </row>
    <row r="29" spans="1:43" ht="25.9" customHeight="1" x14ac:dyDescent="0.25">
      <c r="A29" s="350"/>
      <c r="B29" s="345"/>
      <c r="C29" s="302"/>
      <c r="D29" s="341"/>
      <c r="E29" s="132"/>
      <c r="F29" s="132"/>
      <c r="G29" s="132"/>
      <c r="H29" s="132"/>
      <c r="I29" s="483"/>
      <c r="J29" s="345"/>
      <c r="L29" s="341"/>
      <c r="M29" s="345"/>
      <c r="O29" s="341"/>
      <c r="P29" s="132"/>
      <c r="Q29" s="345"/>
      <c r="S29" s="341"/>
      <c r="T29" s="132"/>
      <c r="U29" s="132"/>
      <c r="V29" s="345"/>
      <c r="X29" s="341"/>
      <c r="Y29" s="132"/>
      <c r="Z29" s="345"/>
      <c r="AB29" s="341"/>
      <c r="AC29" s="132"/>
      <c r="AD29" s="132"/>
      <c r="AE29" s="132"/>
      <c r="AF29" s="345"/>
      <c r="AH29" s="341"/>
      <c r="AI29" s="345"/>
      <c r="AK29" s="341"/>
      <c r="AL29" s="132"/>
      <c r="AM29" s="483"/>
      <c r="AQ29" s="361"/>
    </row>
    <row r="30" spans="1:43" ht="25.9" customHeight="1" x14ac:dyDescent="0.25">
      <c r="A30" s="350"/>
      <c r="B30" s="345"/>
      <c r="C30" s="302"/>
      <c r="D30" s="341"/>
      <c r="E30" s="132"/>
      <c r="F30" s="132"/>
      <c r="G30" s="132"/>
      <c r="H30" s="132"/>
      <c r="I30" s="483"/>
      <c r="J30" s="345"/>
      <c r="L30" s="341"/>
      <c r="M30" s="345"/>
      <c r="O30" s="341"/>
      <c r="P30" s="132"/>
      <c r="Q30" s="345"/>
      <c r="S30" s="341"/>
      <c r="T30" s="132"/>
      <c r="U30" s="132"/>
      <c r="V30" s="345"/>
      <c r="X30" s="341"/>
      <c r="Y30" s="132"/>
      <c r="Z30" s="345"/>
      <c r="AB30" s="341"/>
      <c r="AC30" s="132"/>
      <c r="AD30" s="132"/>
      <c r="AE30" s="132"/>
      <c r="AF30" s="345"/>
      <c r="AH30" s="341"/>
      <c r="AI30" s="345"/>
      <c r="AK30" s="341"/>
      <c r="AL30" s="132"/>
      <c r="AM30" s="483"/>
      <c r="AQ30" s="361"/>
    </row>
    <row r="31" spans="1:43" ht="25.9" customHeight="1" x14ac:dyDescent="0.25">
      <c r="A31" s="350"/>
      <c r="B31" s="345"/>
      <c r="C31" s="302"/>
      <c r="D31" s="341"/>
      <c r="E31" s="132"/>
      <c r="F31" s="132"/>
      <c r="G31" s="132"/>
      <c r="H31" s="132"/>
      <c r="I31" s="483"/>
      <c r="J31" s="345"/>
      <c r="L31" s="341"/>
      <c r="M31" s="345"/>
      <c r="O31" s="341"/>
      <c r="P31" s="132"/>
      <c r="Q31" s="345"/>
      <c r="S31" s="341"/>
      <c r="T31" s="132"/>
      <c r="U31" s="132"/>
      <c r="V31" s="345"/>
      <c r="X31" s="341"/>
      <c r="Y31" s="132"/>
      <c r="Z31" s="345"/>
      <c r="AB31" s="341"/>
      <c r="AC31" s="132"/>
      <c r="AD31" s="132"/>
      <c r="AE31" s="132"/>
      <c r="AF31" s="345"/>
      <c r="AH31" s="341"/>
      <c r="AI31" s="345"/>
      <c r="AK31" s="341"/>
      <c r="AL31" s="132"/>
      <c r="AM31" s="483"/>
      <c r="AQ31" s="361"/>
    </row>
    <row r="32" spans="1:43" ht="25.9" customHeight="1" x14ac:dyDescent="0.25">
      <c r="A32" s="350"/>
      <c r="B32" s="345"/>
      <c r="C32" s="302"/>
      <c r="D32" s="341"/>
      <c r="E32" s="132"/>
      <c r="F32" s="132"/>
      <c r="G32" s="132"/>
      <c r="H32" s="132"/>
      <c r="I32" s="483"/>
      <c r="J32" s="345"/>
      <c r="L32" s="341"/>
      <c r="M32" s="345"/>
      <c r="O32" s="341"/>
      <c r="P32" s="132"/>
      <c r="Q32" s="345"/>
      <c r="S32" s="341"/>
      <c r="T32" s="132"/>
      <c r="U32" s="132"/>
      <c r="V32" s="345"/>
      <c r="X32" s="341"/>
      <c r="Y32" s="132"/>
      <c r="Z32" s="345"/>
      <c r="AB32" s="341"/>
      <c r="AC32" s="132"/>
      <c r="AD32" s="132"/>
      <c r="AE32" s="132"/>
      <c r="AF32" s="345"/>
      <c r="AH32" s="341"/>
      <c r="AI32" s="345"/>
      <c r="AK32" s="341"/>
      <c r="AL32" s="132"/>
      <c r="AM32" s="483"/>
      <c r="AQ32" s="361"/>
    </row>
    <row r="33" spans="1:43" ht="25.9" customHeight="1" thickBot="1" x14ac:dyDescent="0.3">
      <c r="A33" s="351"/>
      <c r="B33" s="347"/>
      <c r="C33" s="302"/>
      <c r="D33" s="341"/>
      <c r="E33" s="132"/>
      <c r="F33" s="132"/>
      <c r="G33" s="132"/>
      <c r="H33" s="132"/>
      <c r="I33" s="483"/>
      <c r="J33" s="345"/>
      <c r="L33" s="341"/>
      <c r="M33" s="345"/>
      <c r="O33" s="341"/>
      <c r="P33" s="132"/>
      <c r="Q33" s="345"/>
      <c r="S33" s="341"/>
      <c r="T33" s="132"/>
      <c r="U33" s="132"/>
      <c r="V33" s="345"/>
      <c r="X33" s="341"/>
      <c r="Y33" s="132"/>
      <c r="Z33" s="345"/>
      <c r="AB33" s="341"/>
      <c r="AC33" s="132"/>
      <c r="AD33" s="132"/>
      <c r="AE33" s="132"/>
      <c r="AF33" s="345"/>
      <c r="AH33" s="341"/>
      <c r="AI33" s="345"/>
      <c r="AK33" s="341"/>
      <c r="AL33" s="132"/>
      <c r="AM33" s="483"/>
      <c r="AQ33" s="361"/>
    </row>
    <row r="34" spans="1:43" ht="25.9" customHeight="1" x14ac:dyDescent="0.25">
      <c r="A34" s="651"/>
      <c r="B34" s="652"/>
      <c r="C34" s="302"/>
      <c r="D34" s="341"/>
      <c r="E34" s="132"/>
      <c r="F34" s="132"/>
      <c r="G34" s="132"/>
      <c r="H34" s="132"/>
      <c r="I34" s="483"/>
      <c r="J34" s="345"/>
      <c r="L34" s="341"/>
      <c r="M34" s="345"/>
      <c r="O34" s="341"/>
      <c r="P34" s="132"/>
      <c r="Q34" s="345"/>
      <c r="S34" s="341"/>
      <c r="T34" s="132"/>
      <c r="U34" s="132"/>
      <c r="V34" s="345"/>
      <c r="X34" s="341"/>
      <c r="Y34" s="132"/>
      <c r="Z34" s="345"/>
      <c r="AB34" s="341"/>
      <c r="AC34" s="132"/>
      <c r="AD34" s="132"/>
      <c r="AE34" s="132"/>
      <c r="AF34" s="345"/>
      <c r="AH34" s="341"/>
      <c r="AI34" s="345"/>
      <c r="AK34" s="341"/>
      <c r="AL34" s="132"/>
      <c r="AM34" s="483"/>
      <c r="AQ34" s="361"/>
    </row>
    <row r="35" spans="1:43" ht="25.9" customHeight="1" x14ac:dyDescent="0.25">
      <c r="A35" s="350"/>
      <c r="B35" s="345"/>
      <c r="C35" s="302"/>
      <c r="D35" s="341"/>
      <c r="E35" s="132"/>
      <c r="F35" s="132"/>
      <c r="G35" s="132"/>
      <c r="H35" s="132"/>
      <c r="I35" s="483"/>
      <c r="J35" s="345"/>
      <c r="L35" s="341"/>
      <c r="M35" s="345"/>
      <c r="O35" s="341"/>
      <c r="P35" s="132"/>
      <c r="Q35" s="345"/>
      <c r="S35" s="341"/>
      <c r="T35" s="132"/>
      <c r="U35" s="132"/>
      <c r="V35" s="345"/>
      <c r="X35" s="341"/>
      <c r="Y35" s="132"/>
      <c r="Z35" s="345"/>
      <c r="AB35" s="341"/>
      <c r="AC35" s="132"/>
      <c r="AD35" s="132"/>
      <c r="AE35" s="132"/>
      <c r="AF35" s="345"/>
      <c r="AH35" s="341"/>
      <c r="AI35" s="345"/>
      <c r="AK35" s="341"/>
      <c r="AL35" s="132"/>
      <c r="AM35" s="483"/>
      <c r="AQ35" s="361"/>
    </row>
    <row r="36" spans="1:43" ht="25.9" customHeight="1" x14ac:dyDescent="0.25">
      <c r="A36" s="350"/>
      <c r="B36" s="345"/>
      <c r="C36" s="302"/>
      <c r="D36" s="341"/>
      <c r="E36" s="132"/>
      <c r="F36" s="132"/>
      <c r="G36" s="132"/>
      <c r="H36" s="132"/>
      <c r="I36" s="483"/>
      <c r="J36" s="345"/>
      <c r="L36" s="341"/>
      <c r="M36" s="345"/>
      <c r="O36" s="341"/>
      <c r="P36" s="132"/>
      <c r="Q36" s="345"/>
      <c r="S36" s="341"/>
      <c r="T36" s="132"/>
      <c r="U36" s="132"/>
      <c r="V36" s="345"/>
      <c r="X36" s="341"/>
      <c r="Y36" s="132"/>
      <c r="Z36" s="345"/>
      <c r="AB36" s="341"/>
      <c r="AC36" s="132"/>
      <c r="AD36" s="132"/>
      <c r="AE36" s="132"/>
      <c r="AF36" s="345"/>
      <c r="AH36" s="341"/>
      <c r="AI36" s="345"/>
      <c r="AK36" s="341"/>
      <c r="AL36" s="132"/>
      <c r="AM36" s="483"/>
      <c r="AQ36" s="361"/>
    </row>
    <row r="37" spans="1:43" ht="25.9" customHeight="1" thickBot="1" x14ac:dyDescent="0.3">
      <c r="A37" s="351"/>
      <c r="B37" s="347"/>
      <c r="C37" s="302"/>
      <c r="D37" s="342"/>
      <c r="E37" s="340"/>
      <c r="F37" s="340"/>
      <c r="G37" s="340"/>
      <c r="H37" s="340"/>
      <c r="I37" s="484"/>
      <c r="J37" s="347"/>
      <c r="L37" s="342"/>
      <c r="M37" s="347"/>
      <c r="O37" s="342"/>
      <c r="P37" s="340"/>
      <c r="Q37" s="347"/>
      <c r="S37" s="342"/>
      <c r="T37" s="340"/>
      <c r="U37" s="340"/>
      <c r="V37" s="347"/>
      <c r="X37" s="342"/>
      <c r="Y37" s="340"/>
      <c r="Z37" s="347"/>
      <c r="AB37" s="342"/>
      <c r="AC37" s="340"/>
      <c r="AD37" s="340"/>
      <c r="AE37" s="340"/>
      <c r="AF37" s="347"/>
      <c r="AH37" s="342"/>
      <c r="AI37" s="347"/>
      <c r="AK37" s="342"/>
      <c r="AL37" s="340"/>
      <c r="AM37" s="484"/>
      <c r="AQ37" s="362"/>
    </row>
    <row r="52" spans="1:43" s="10" customFormat="1" ht="36" customHeight="1" x14ac:dyDescent="0.4">
      <c r="A52" s="24"/>
      <c r="B52" s="24"/>
      <c r="C52" s="115"/>
      <c r="D52" s="9"/>
      <c r="E52" s="9"/>
      <c r="F52" s="9"/>
      <c r="G52" s="9"/>
      <c r="H52" s="9"/>
      <c r="I52" s="9"/>
      <c r="J52" s="9"/>
      <c r="K52" s="115"/>
      <c r="L52" s="9"/>
      <c r="M52" s="9"/>
      <c r="N52" s="115"/>
      <c r="O52" s="9"/>
      <c r="P52" s="9"/>
      <c r="Q52" s="9"/>
      <c r="R52" s="115"/>
      <c r="S52" s="9"/>
      <c r="T52" s="9"/>
      <c r="U52" s="9"/>
      <c r="V52" s="9"/>
      <c r="W52" s="115"/>
      <c r="X52" s="9"/>
      <c r="Y52" s="9"/>
      <c r="Z52" s="9"/>
      <c r="AA52" s="115"/>
      <c r="AB52" s="9"/>
      <c r="AC52" s="9"/>
      <c r="AD52" s="9"/>
      <c r="AE52" s="9"/>
      <c r="AF52" s="9"/>
      <c r="AG52" s="115"/>
      <c r="AH52" s="9"/>
      <c r="AI52" s="9"/>
      <c r="AJ52" s="115"/>
      <c r="AK52" s="1646"/>
      <c r="AL52" s="1646"/>
      <c r="AM52" s="48"/>
      <c r="AN52" s="150"/>
      <c r="AO52" s="150"/>
      <c r="AP52" s="150"/>
      <c r="AQ52" s="9"/>
    </row>
    <row r="53" spans="1:43" s="10" customFormat="1" ht="36" customHeight="1" x14ac:dyDescent="0.35">
      <c r="A53" s="9"/>
      <c r="B53" s="9"/>
      <c r="C53" s="115"/>
      <c r="D53" s="9"/>
      <c r="E53" s="9"/>
      <c r="F53" s="9"/>
      <c r="G53" s="9"/>
      <c r="H53" s="9"/>
      <c r="I53" s="9"/>
      <c r="J53" s="9"/>
      <c r="K53" s="115"/>
      <c r="L53" s="9"/>
      <c r="M53" s="9"/>
      <c r="N53" s="115"/>
      <c r="O53" s="9"/>
      <c r="P53" s="9"/>
      <c r="Q53" s="9"/>
      <c r="R53" s="115"/>
      <c r="S53" s="9"/>
      <c r="T53" s="9"/>
      <c r="U53" s="9"/>
      <c r="V53" s="9"/>
      <c r="W53" s="115"/>
      <c r="X53" s="9"/>
      <c r="Y53" s="9"/>
      <c r="Z53" s="9"/>
      <c r="AA53" s="115"/>
      <c r="AB53" s="9"/>
      <c r="AC53" s="9"/>
      <c r="AD53" s="9"/>
      <c r="AE53" s="9"/>
      <c r="AF53" s="9"/>
      <c r="AG53" s="115"/>
      <c r="AH53" s="9"/>
      <c r="AI53" s="9"/>
      <c r="AJ53" s="115"/>
      <c r="AK53" s="35"/>
      <c r="AL53" s="35"/>
      <c r="AM53" s="35"/>
      <c r="AN53" s="183"/>
      <c r="AO53" s="183"/>
      <c r="AP53" s="183"/>
      <c r="AQ53" s="9"/>
    </row>
  </sheetData>
  <mergeCells count="22">
    <mergeCell ref="B5:B6"/>
    <mergeCell ref="A5:A6"/>
    <mergeCell ref="AQ5:AQ6"/>
    <mergeCell ref="AK2:AL2"/>
    <mergeCell ref="D5:J5"/>
    <mergeCell ref="AK5:AM5"/>
    <mergeCell ref="D3:G3"/>
    <mergeCell ref="D2:G2"/>
    <mergeCell ref="H2:L2"/>
    <mergeCell ref="H3:L3"/>
    <mergeCell ref="S2:T2"/>
    <mergeCell ref="S3:T3"/>
    <mergeCell ref="O2:R2"/>
    <mergeCell ref="O3:R3"/>
    <mergeCell ref="AK52:AL52"/>
    <mergeCell ref="AO5:AO6"/>
    <mergeCell ref="L5:M5"/>
    <mergeCell ref="O5:Q5"/>
    <mergeCell ref="S5:V5"/>
    <mergeCell ref="X5:Z5"/>
    <mergeCell ref="AB5:AF5"/>
    <mergeCell ref="AH5:AI5"/>
  </mergeCells>
  <pageMargins left="0.19685039370078741" right="0.19685039370078741" top="0.59055118110236227" bottom="0.19685039370078741" header="0.19685039370078741" footer="0.51181102362204722"/>
  <pageSetup paperSize="8" scale="66" orientation="landscape" r:id="rId1"/>
  <headerFooter alignWithMargins="0">
    <oddHeader>&amp;C&amp;"Arial,Fett"  &amp;16 15. Historische Kulturlandschaftselemente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FF"/>
  </sheetPr>
  <dimension ref="A1:W40"/>
  <sheetViews>
    <sheetView zoomScale="55" zoomScaleNormal="55" zoomScaleSheetLayoutView="55" zoomScalePageLayoutView="85" workbookViewId="0">
      <selection activeCell="P3" sqref="P3:Q3"/>
    </sheetView>
  </sheetViews>
  <sheetFormatPr baseColWidth="10" defaultRowHeight="29.45" customHeight="1" x14ac:dyDescent="0.35"/>
  <cols>
    <col min="1" max="1" width="21.875" style="10" customWidth="1"/>
    <col min="2" max="2" width="15.125" style="10" customWidth="1"/>
    <col min="3" max="3" width="14.5" style="10" customWidth="1"/>
    <col min="4" max="4" width="20.125" style="10" customWidth="1"/>
    <col min="5" max="5" width="1.125" style="115" customWidth="1"/>
    <col min="6" max="6" width="14.375" customWidth="1"/>
    <col min="7" max="7" width="13.875" customWidth="1"/>
    <col min="8" max="8" width="16.375" customWidth="1"/>
    <col min="9" max="9" width="18.875" customWidth="1"/>
    <col min="10" max="10" width="1.125" style="111" customWidth="1"/>
    <col min="11" max="13" width="15.125" customWidth="1"/>
    <col min="14" max="14" width="1.125" style="111" customWidth="1"/>
    <col min="15" max="15" width="15.25" customWidth="1"/>
    <col min="16" max="16" width="15.125" customWidth="1"/>
    <col min="17" max="17" width="15.25" customWidth="1"/>
    <col min="18" max="18" width="1.125" style="111" customWidth="1"/>
    <col min="19" max="21" width="15.25" customWidth="1"/>
    <col min="22" max="22" width="1.125" style="111" customWidth="1"/>
    <col min="23" max="23" width="100.875" customWidth="1"/>
  </cols>
  <sheetData>
    <row r="1" spans="1:23" s="25" customFormat="1" ht="29.45" customHeight="1" thickBot="1" x14ac:dyDescent="0.3">
      <c r="A1" s="23"/>
      <c r="B1" s="23"/>
      <c r="C1" s="23"/>
      <c r="D1" s="23"/>
      <c r="E1" s="135"/>
      <c r="F1" s="23"/>
      <c r="G1" s="23"/>
      <c r="H1" s="23"/>
      <c r="I1" s="23"/>
      <c r="J1" s="135"/>
      <c r="K1" s="23"/>
      <c r="L1" s="23"/>
      <c r="M1" s="23"/>
      <c r="N1" s="135"/>
      <c r="O1" s="23"/>
      <c r="P1" s="23"/>
      <c r="Q1" s="23"/>
      <c r="R1" s="135"/>
      <c r="S1" s="23"/>
      <c r="T1" s="23"/>
      <c r="U1" s="23"/>
      <c r="V1" s="135"/>
      <c r="W1" s="23"/>
    </row>
    <row r="2" spans="1:23" s="9" customFormat="1" ht="36" customHeight="1" thickBot="1" x14ac:dyDescent="0.4">
      <c r="D2" s="1662" t="s">
        <v>2</v>
      </c>
      <c r="E2" s="1663"/>
      <c r="F2" s="1664"/>
      <c r="G2" s="952" t="str">
        <f>' Strukturdaten'!Q2</f>
        <v>Hochscheid</v>
      </c>
      <c r="H2" s="953"/>
      <c r="I2" s="953"/>
      <c r="J2" s="954"/>
      <c r="L2" s="1084" t="s">
        <v>30</v>
      </c>
      <c r="M2" s="1085"/>
      <c r="N2" s="1085"/>
      <c r="O2" s="1096"/>
      <c r="P2" s="952" t="str">
        <f>' Strukturdaten'!Q8</f>
        <v>07 231 056</v>
      </c>
      <c r="Q2" s="954"/>
      <c r="R2" s="436"/>
    </row>
    <row r="3" spans="1:23" s="9" customFormat="1" ht="36" customHeight="1" thickBot="1" x14ac:dyDescent="0.4">
      <c r="D3" s="1659" t="s">
        <v>83</v>
      </c>
      <c r="E3" s="1660"/>
      <c r="F3" s="1661"/>
      <c r="G3" s="1231" t="str">
        <f>' Strukturdaten'!Q3</f>
        <v>Bernkastel-Kues</v>
      </c>
      <c r="H3" s="1233"/>
      <c r="I3" s="1233"/>
      <c r="J3" s="1234"/>
      <c r="L3" s="1084" t="s">
        <v>177</v>
      </c>
      <c r="M3" s="1085"/>
      <c r="N3" s="1085"/>
      <c r="O3" s="1096"/>
      <c r="P3" s="952" t="s">
        <v>607</v>
      </c>
      <c r="Q3" s="954"/>
      <c r="R3" s="436"/>
    </row>
    <row r="4" spans="1:23" ht="20.45" customHeight="1" thickBot="1" x14ac:dyDescent="0.4">
      <c r="A4" s="12"/>
      <c r="B4" s="12"/>
      <c r="C4" s="12"/>
      <c r="D4" s="12"/>
      <c r="F4" s="3"/>
      <c r="G4" s="876"/>
      <c r="H4" s="3"/>
      <c r="I4" s="3"/>
      <c r="K4" s="3"/>
      <c r="L4" s="3"/>
      <c r="M4" s="3"/>
      <c r="O4" s="3"/>
      <c r="P4" s="3"/>
      <c r="Q4" s="3"/>
      <c r="S4" s="3"/>
      <c r="T4" s="3"/>
      <c r="U4" s="3"/>
      <c r="W4" s="3"/>
    </row>
    <row r="5" spans="1:23" s="28" customFormat="1" ht="97.15" customHeight="1" x14ac:dyDescent="0.4">
      <c r="A5" s="1157" t="s">
        <v>7</v>
      </c>
      <c r="B5" s="1214"/>
      <c r="C5" s="1214"/>
      <c r="D5" s="1158"/>
      <c r="E5" s="337"/>
      <c r="F5" s="1071" t="s">
        <v>444</v>
      </c>
      <c r="G5" s="1093"/>
      <c r="H5" s="1093"/>
      <c r="I5" s="1072"/>
      <c r="J5" s="153"/>
      <c r="K5" s="1071" t="s">
        <v>445</v>
      </c>
      <c r="L5" s="1093"/>
      <c r="M5" s="1072"/>
      <c r="N5" s="153"/>
      <c r="O5" s="1071" t="s">
        <v>446</v>
      </c>
      <c r="P5" s="1093"/>
      <c r="Q5" s="1072"/>
      <c r="R5" s="153"/>
      <c r="S5" s="1071" t="s">
        <v>447</v>
      </c>
      <c r="T5" s="1093"/>
      <c r="U5" s="1072"/>
      <c r="V5" s="153"/>
      <c r="W5" s="1165" t="s">
        <v>367</v>
      </c>
    </row>
    <row r="6" spans="1:23" s="10" customFormat="1" ht="57.75" customHeight="1" thickBot="1" x14ac:dyDescent="0.4">
      <c r="A6" s="1159"/>
      <c r="B6" s="1218"/>
      <c r="C6" s="1218"/>
      <c r="D6" s="1160"/>
      <c r="E6" s="255"/>
      <c r="F6" s="331" t="s">
        <v>26</v>
      </c>
      <c r="G6" s="329" t="s">
        <v>27</v>
      </c>
      <c r="H6" s="329" t="s">
        <v>54</v>
      </c>
      <c r="I6" s="364" t="s">
        <v>93</v>
      </c>
      <c r="J6" s="152"/>
      <c r="K6" s="331" t="s">
        <v>55</v>
      </c>
      <c r="L6" s="329" t="s">
        <v>56</v>
      </c>
      <c r="M6" s="333" t="s">
        <v>11</v>
      </c>
      <c r="N6" s="152"/>
      <c r="O6" s="412" t="s">
        <v>201</v>
      </c>
      <c r="P6" s="411" t="s">
        <v>202</v>
      </c>
      <c r="Q6" s="410" t="s">
        <v>203</v>
      </c>
      <c r="R6" s="152"/>
      <c r="S6" s="331" t="s">
        <v>204</v>
      </c>
      <c r="T6" s="329" t="s">
        <v>205</v>
      </c>
      <c r="U6" s="333" t="s">
        <v>206</v>
      </c>
      <c r="V6" s="152"/>
      <c r="W6" s="1166"/>
    </row>
    <row r="7" spans="1:23" s="178" customFormat="1" ht="45" customHeight="1" thickBot="1" x14ac:dyDescent="0.3">
      <c r="A7" s="1256" t="s">
        <v>507</v>
      </c>
      <c r="B7" s="1257"/>
      <c r="C7" s="1257"/>
      <c r="D7" s="1257"/>
      <c r="E7" s="1257"/>
      <c r="F7" s="1257"/>
      <c r="G7" s="1257"/>
      <c r="H7" s="1257"/>
      <c r="I7" s="1257"/>
      <c r="J7" s="300"/>
      <c r="K7" s="297"/>
      <c r="L7" s="297"/>
      <c r="M7" s="298"/>
      <c r="N7" s="300"/>
      <c r="O7" s="297"/>
      <c r="P7" s="298"/>
      <c r="Q7" s="298"/>
      <c r="R7" s="300"/>
      <c r="S7" s="297"/>
      <c r="T7" s="298"/>
      <c r="U7" s="298"/>
      <c r="V7" s="300"/>
      <c r="W7" s="759"/>
    </row>
    <row r="8" spans="1:23" s="2" customFormat="1" ht="45.75" customHeight="1" x14ac:dyDescent="0.35">
      <c r="A8" s="961" t="s">
        <v>35</v>
      </c>
      <c r="B8" s="962"/>
      <c r="C8" s="962"/>
      <c r="D8" s="964"/>
      <c r="E8" s="150"/>
      <c r="F8" s="366"/>
      <c r="G8" s="367"/>
      <c r="H8" s="367"/>
      <c r="I8" s="368"/>
      <c r="J8" s="363"/>
      <c r="K8" s="375"/>
      <c r="L8" s="376"/>
      <c r="M8" s="377"/>
      <c r="N8" s="363"/>
      <c r="O8" s="375"/>
      <c r="P8" s="382"/>
      <c r="Q8" s="377"/>
      <c r="R8" s="363"/>
      <c r="S8" s="375"/>
      <c r="T8" s="382"/>
      <c r="U8" s="377"/>
      <c r="V8" s="363"/>
      <c r="W8" s="383"/>
    </row>
    <row r="9" spans="1:23" s="2" customFormat="1" ht="45" customHeight="1" x14ac:dyDescent="0.35">
      <c r="A9" s="894" t="s">
        <v>23</v>
      </c>
      <c r="B9" s="895"/>
      <c r="C9" s="895"/>
      <c r="D9" s="967"/>
      <c r="E9" s="150"/>
      <c r="F9" s="369"/>
      <c r="G9" s="365"/>
      <c r="H9" s="365"/>
      <c r="I9" s="370"/>
      <c r="J9" s="363"/>
      <c r="K9" s="378"/>
      <c r="L9" s="373"/>
      <c r="M9" s="379"/>
      <c r="N9" s="363"/>
      <c r="O9" s="378"/>
      <c r="P9" s="373"/>
      <c r="Q9" s="379"/>
      <c r="R9" s="363"/>
      <c r="S9" s="378"/>
      <c r="T9" s="373"/>
      <c r="U9" s="379"/>
      <c r="V9" s="363"/>
      <c r="W9" s="384"/>
    </row>
    <row r="10" spans="1:23" s="2" customFormat="1" ht="45" customHeight="1" x14ac:dyDescent="0.35">
      <c r="A10" s="930" t="s">
        <v>281</v>
      </c>
      <c r="B10" s="931"/>
      <c r="C10" s="931"/>
      <c r="D10" s="1027"/>
      <c r="E10" s="150"/>
      <c r="F10" s="369"/>
      <c r="G10" s="365"/>
      <c r="H10" s="365"/>
      <c r="I10" s="370"/>
      <c r="J10" s="363"/>
      <c r="K10" s="378"/>
      <c r="L10" s="373"/>
      <c r="M10" s="379"/>
      <c r="N10" s="363"/>
      <c r="O10" s="378"/>
      <c r="P10" s="373"/>
      <c r="Q10" s="379"/>
      <c r="R10" s="363"/>
      <c r="S10" s="378"/>
      <c r="T10" s="373"/>
      <c r="U10" s="379"/>
      <c r="V10" s="363"/>
      <c r="W10" s="384"/>
    </row>
    <row r="11" spans="1:23" s="2" customFormat="1" ht="45" customHeight="1" x14ac:dyDescent="0.35">
      <c r="A11" s="894" t="s">
        <v>77</v>
      </c>
      <c r="B11" s="895"/>
      <c r="C11" s="895"/>
      <c r="D11" s="967"/>
      <c r="E11" s="150"/>
      <c r="F11" s="578"/>
      <c r="G11" s="579"/>
      <c r="H11" s="579"/>
      <c r="I11" s="371"/>
      <c r="J11" s="363"/>
      <c r="K11" s="378"/>
      <c r="L11" s="373"/>
      <c r="M11" s="379"/>
      <c r="N11" s="363"/>
      <c r="O11" s="378"/>
      <c r="P11" s="373"/>
      <c r="Q11" s="379"/>
      <c r="R11" s="363"/>
      <c r="S11" s="378"/>
      <c r="T11" s="373"/>
      <c r="U11" s="379"/>
      <c r="V11" s="363"/>
      <c r="W11" s="384"/>
    </row>
    <row r="12" spans="1:23" s="2" customFormat="1" ht="45.75" customHeight="1" x14ac:dyDescent="0.35">
      <c r="A12" s="930" t="s">
        <v>78</v>
      </c>
      <c r="B12" s="931"/>
      <c r="C12" s="931"/>
      <c r="D12" s="1027"/>
      <c r="E12" s="150"/>
      <c r="F12" s="578"/>
      <c r="G12" s="579"/>
      <c r="H12" s="579"/>
      <c r="I12" s="371"/>
      <c r="J12" s="363"/>
      <c r="K12" s="378"/>
      <c r="L12" s="373"/>
      <c r="M12" s="379"/>
      <c r="N12" s="363"/>
      <c r="O12" s="378"/>
      <c r="P12" s="373"/>
      <c r="Q12" s="379"/>
      <c r="R12" s="363"/>
      <c r="S12" s="378"/>
      <c r="T12" s="373"/>
      <c r="U12" s="379"/>
      <c r="V12" s="363"/>
      <c r="W12" s="384"/>
    </row>
    <row r="13" spans="1:23" s="2" customFormat="1" ht="45" customHeight="1" x14ac:dyDescent="0.35">
      <c r="A13" s="930" t="s">
        <v>79</v>
      </c>
      <c r="B13" s="931"/>
      <c r="C13" s="931"/>
      <c r="D13" s="1027"/>
      <c r="E13" s="150"/>
      <c r="F13" s="578"/>
      <c r="G13" s="579"/>
      <c r="H13" s="579"/>
      <c r="I13" s="371"/>
      <c r="J13" s="363"/>
      <c r="K13" s="378"/>
      <c r="L13" s="373"/>
      <c r="M13" s="379"/>
      <c r="N13" s="363"/>
      <c r="O13" s="378"/>
      <c r="P13" s="373"/>
      <c r="Q13" s="379"/>
      <c r="R13" s="363"/>
      <c r="S13" s="378"/>
      <c r="T13" s="373"/>
      <c r="U13" s="379"/>
      <c r="V13" s="363"/>
      <c r="W13" s="384"/>
    </row>
    <row r="14" spans="1:23" s="2" customFormat="1" ht="45" customHeight="1" x14ac:dyDescent="0.35">
      <c r="A14" s="582" t="s">
        <v>303</v>
      </c>
      <c r="B14" s="583"/>
      <c r="C14" s="583"/>
      <c r="D14" s="584"/>
      <c r="E14" s="150"/>
      <c r="F14" s="578"/>
      <c r="G14" s="579"/>
      <c r="H14" s="579"/>
      <c r="I14" s="371"/>
      <c r="J14" s="363"/>
      <c r="K14" s="378"/>
      <c r="L14" s="373"/>
      <c r="M14" s="379"/>
      <c r="N14" s="363"/>
      <c r="O14" s="378"/>
      <c r="P14" s="373"/>
      <c r="Q14" s="379"/>
      <c r="R14" s="363"/>
      <c r="S14" s="378"/>
      <c r="T14" s="373"/>
      <c r="U14" s="379"/>
      <c r="V14" s="363"/>
      <c r="W14" s="384"/>
    </row>
    <row r="15" spans="1:23" s="2" customFormat="1" ht="45" customHeight="1" x14ac:dyDescent="0.35">
      <c r="A15" s="930" t="s">
        <v>80</v>
      </c>
      <c r="B15" s="931"/>
      <c r="C15" s="931"/>
      <c r="D15" s="1027"/>
      <c r="E15" s="150"/>
      <c r="F15" s="578"/>
      <c r="G15" s="579"/>
      <c r="H15" s="579"/>
      <c r="I15" s="371"/>
      <c r="J15" s="363"/>
      <c r="K15" s="378"/>
      <c r="L15" s="373"/>
      <c r="M15" s="379"/>
      <c r="N15" s="363"/>
      <c r="O15" s="378"/>
      <c r="P15" s="373"/>
      <c r="Q15" s="379"/>
      <c r="R15" s="363"/>
      <c r="S15" s="378"/>
      <c r="T15" s="373"/>
      <c r="U15" s="379"/>
      <c r="V15" s="363"/>
      <c r="W15" s="384"/>
    </row>
    <row r="16" spans="1:23" s="2" customFormat="1" ht="45" customHeight="1" x14ac:dyDescent="0.35">
      <c r="A16" s="930" t="s">
        <v>81</v>
      </c>
      <c r="B16" s="931"/>
      <c r="C16" s="931"/>
      <c r="D16" s="1027"/>
      <c r="E16" s="150"/>
      <c r="F16" s="578"/>
      <c r="G16" s="579"/>
      <c r="H16" s="579"/>
      <c r="I16" s="371"/>
      <c r="J16" s="363"/>
      <c r="K16" s="378"/>
      <c r="L16" s="373"/>
      <c r="M16" s="379"/>
      <c r="N16" s="363"/>
      <c r="O16" s="378"/>
      <c r="P16" s="373"/>
      <c r="Q16" s="379"/>
      <c r="R16" s="363"/>
      <c r="S16" s="378"/>
      <c r="T16" s="373"/>
      <c r="U16" s="379"/>
      <c r="V16" s="363"/>
      <c r="W16" s="384"/>
    </row>
    <row r="17" spans="1:23" s="2" customFormat="1" ht="45" customHeight="1" x14ac:dyDescent="0.35">
      <c r="A17" s="930" t="s">
        <v>82</v>
      </c>
      <c r="B17" s="931"/>
      <c r="C17" s="931"/>
      <c r="D17" s="1027"/>
      <c r="E17" s="150"/>
      <c r="F17" s="578"/>
      <c r="G17" s="579"/>
      <c r="H17" s="579"/>
      <c r="I17" s="371"/>
      <c r="J17" s="363"/>
      <c r="K17" s="378"/>
      <c r="L17" s="373"/>
      <c r="M17" s="379"/>
      <c r="N17" s="363"/>
      <c r="O17" s="378"/>
      <c r="P17" s="373"/>
      <c r="Q17" s="379"/>
      <c r="R17" s="363"/>
      <c r="S17" s="378"/>
      <c r="T17" s="373"/>
      <c r="U17" s="379"/>
      <c r="V17" s="363"/>
      <c r="W17" s="384"/>
    </row>
    <row r="18" spans="1:23" s="2" customFormat="1" ht="45" customHeight="1" x14ac:dyDescent="0.35">
      <c r="A18" s="894" t="s">
        <v>286</v>
      </c>
      <c r="B18" s="895"/>
      <c r="C18" s="895"/>
      <c r="D18" s="967"/>
      <c r="E18" s="150"/>
      <c r="F18" s="578"/>
      <c r="G18" s="579"/>
      <c r="H18" s="579"/>
      <c r="I18" s="371"/>
      <c r="J18" s="363"/>
      <c r="K18" s="378"/>
      <c r="L18" s="373"/>
      <c r="M18" s="379"/>
      <c r="N18" s="363"/>
      <c r="O18" s="378"/>
      <c r="P18" s="373"/>
      <c r="Q18" s="379"/>
      <c r="R18" s="363"/>
      <c r="S18" s="378"/>
      <c r="T18" s="373"/>
      <c r="U18" s="379"/>
      <c r="V18" s="363"/>
      <c r="W18" s="384"/>
    </row>
    <row r="19" spans="1:23" s="2" customFormat="1" ht="44.25" customHeight="1" thickBot="1" x14ac:dyDescent="0.4">
      <c r="A19" s="896" t="s">
        <v>176</v>
      </c>
      <c r="B19" s="897"/>
      <c r="C19" s="897"/>
      <c r="D19" s="947"/>
      <c r="E19" s="150"/>
      <c r="F19" s="580"/>
      <c r="G19" s="581"/>
      <c r="H19" s="581"/>
      <c r="I19" s="372"/>
      <c r="J19" s="363"/>
      <c r="K19" s="380"/>
      <c r="L19" s="374"/>
      <c r="M19" s="381"/>
      <c r="N19" s="363"/>
      <c r="O19" s="380"/>
      <c r="P19" s="374"/>
      <c r="Q19" s="381"/>
      <c r="R19" s="363"/>
      <c r="S19" s="380"/>
      <c r="T19" s="374"/>
      <c r="U19" s="381"/>
      <c r="V19" s="363"/>
      <c r="W19" s="385"/>
    </row>
    <row r="21" spans="1:23" ht="29.45" customHeight="1" x14ac:dyDescent="0.35">
      <c r="A21" s="116"/>
      <c r="B21" s="116"/>
      <c r="C21" s="116"/>
      <c r="D21" s="116"/>
      <c r="F21" s="245"/>
      <c r="G21" s="245"/>
      <c r="H21" s="245"/>
      <c r="I21" s="245"/>
      <c r="K21" s="245"/>
      <c r="L21" s="245"/>
      <c r="M21" s="245"/>
      <c r="O21" s="245"/>
      <c r="P21" s="245"/>
      <c r="Q21" s="245"/>
      <c r="S21" s="245"/>
      <c r="T21" s="245"/>
      <c r="U21" s="245"/>
      <c r="W21" s="245"/>
    </row>
    <row r="22" spans="1:23" ht="29.45" customHeight="1" x14ac:dyDescent="0.35">
      <c r="A22" s="116"/>
      <c r="B22" s="116"/>
      <c r="C22" s="116"/>
      <c r="D22" s="116"/>
      <c r="F22" s="245"/>
      <c r="G22" s="245"/>
      <c r="H22" s="245"/>
      <c r="I22" s="245"/>
      <c r="K22" s="245"/>
      <c r="L22" s="245"/>
      <c r="M22" s="245"/>
      <c r="O22" s="245"/>
      <c r="P22" s="245"/>
      <c r="Q22" s="245"/>
      <c r="S22" s="245"/>
      <c r="T22" s="245"/>
      <c r="U22" s="245"/>
      <c r="W22" s="245"/>
    </row>
    <row r="23" spans="1:23" ht="29.45" customHeight="1" x14ac:dyDescent="0.35">
      <c r="A23" s="116"/>
      <c r="B23" s="116"/>
      <c r="C23" s="116"/>
      <c r="D23" s="116"/>
      <c r="F23" s="245"/>
      <c r="G23" s="245"/>
      <c r="H23" s="245"/>
      <c r="I23" s="245"/>
      <c r="K23" s="245"/>
      <c r="L23" s="245"/>
      <c r="M23" s="245"/>
      <c r="O23" s="245"/>
      <c r="P23" s="245"/>
      <c r="Q23" s="245"/>
      <c r="S23" s="245"/>
      <c r="T23" s="245"/>
      <c r="U23" s="245"/>
      <c r="W23" s="245"/>
    </row>
    <row r="24" spans="1:23" ht="29.45" customHeight="1" x14ac:dyDescent="0.35">
      <c r="A24" s="116"/>
      <c r="B24" s="116"/>
      <c r="C24" s="116"/>
      <c r="D24" s="116"/>
      <c r="F24" s="245"/>
      <c r="G24" s="245"/>
      <c r="H24" s="245"/>
      <c r="I24" s="245"/>
      <c r="K24" s="245"/>
      <c r="L24" s="245"/>
      <c r="M24" s="245"/>
      <c r="O24" s="245"/>
      <c r="P24" s="245"/>
      <c r="Q24" s="245"/>
      <c r="S24" s="245"/>
      <c r="T24" s="245"/>
      <c r="U24" s="245"/>
      <c r="W24" s="245"/>
    </row>
    <row r="25" spans="1:23" ht="29.45" customHeight="1" x14ac:dyDescent="0.35">
      <c r="A25" s="116"/>
      <c r="B25" s="116"/>
      <c r="C25" s="116"/>
      <c r="D25" s="116"/>
      <c r="F25" s="245"/>
      <c r="G25" s="245"/>
      <c r="H25" s="245"/>
      <c r="I25" s="245"/>
      <c r="K25" s="245"/>
      <c r="L25" s="245"/>
      <c r="M25" s="245"/>
      <c r="O25" s="245"/>
      <c r="P25" s="245"/>
      <c r="Q25" s="245"/>
      <c r="S25" s="245"/>
      <c r="T25" s="245"/>
      <c r="U25" s="245"/>
      <c r="W25" s="245"/>
    </row>
    <row r="26" spans="1:23" ht="29.45" customHeight="1" x14ac:dyDescent="0.35">
      <c r="A26" s="116"/>
      <c r="B26" s="116"/>
      <c r="C26" s="116"/>
      <c r="D26" s="116"/>
      <c r="F26" s="245"/>
      <c r="G26" s="245"/>
      <c r="H26" s="245"/>
      <c r="I26" s="245"/>
      <c r="K26" s="245"/>
      <c r="L26" s="245"/>
      <c r="M26" s="245"/>
      <c r="O26" s="245"/>
      <c r="P26" s="245"/>
      <c r="Q26" s="245"/>
      <c r="S26" s="245"/>
      <c r="T26" s="245"/>
      <c r="U26" s="245"/>
      <c r="W26" s="245"/>
    </row>
    <row r="27" spans="1:23" ht="29.45" customHeight="1" x14ac:dyDescent="0.35">
      <c r="A27" s="116"/>
      <c r="B27" s="116"/>
      <c r="C27" s="116"/>
      <c r="D27" s="116"/>
      <c r="F27" s="245"/>
      <c r="G27" s="245"/>
      <c r="H27" s="245"/>
      <c r="I27" s="245"/>
      <c r="K27" s="245"/>
      <c r="L27" s="245"/>
      <c r="M27" s="245"/>
      <c r="O27" s="245"/>
      <c r="P27" s="245"/>
      <c r="Q27" s="245"/>
      <c r="S27" s="245"/>
      <c r="T27" s="245"/>
      <c r="U27" s="245"/>
      <c r="W27" s="245"/>
    </row>
    <row r="28" spans="1:23" ht="29.45" customHeight="1" x14ac:dyDescent="0.35">
      <c r="A28" s="116"/>
      <c r="B28" s="116"/>
      <c r="C28" s="116"/>
      <c r="D28" s="116"/>
      <c r="F28" s="245"/>
      <c r="G28" s="245"/>
      <c r="H28" s="245"/>
      <c r="I28" s="245"/>
      <c r="K28" s="245"/>
      <c r="L28" s="245"/>
      <c r="M28" s="245"/>
      <c r="O28" s="245"/>
      <c r="P28" s="245"/>
      <c r="Q28" s="245"/>
      <c r="S28" s="245"/>
      <c r="T28" s="245"/>
      <c r="U28" s="245"/>
      <c r="W28" s="245"/>
    </row>
    <row r="29" spans="1:23" ht="29.45" customHeight="1" x14ac:dyDescent="0.35">
      <c r="A29" s="116"/>
      <c r="B29" s="116"/>
      <c r="C29" s="116"/>
      <c r="D29" s="116"/>
      <c r="F29" s="245"/>
      <c r="G29" s="245"/>
      <c r="H29" s="245"/>
      <c r="I29" s="245"/>
      <c r="K29" s="245"/>
      <c r="L29" s="245"/>
      <c r="M29" s="245"/>
      <c r="O29" s="245"/>
      <c r="P29" s="245"/>
      <c r="Q29" s="245"/>
      <c r="S29" s="245"/>
      <c r="T29" s="245"/>
      <c r="U29" s="245"/>
      <c r="W29" s="245"/>
    </row>
    <row r="30" spans="1:23" ht="29.45" customHeight="1" x14ac:dyDescent="0.35">
      <c r="A30" s="116"/>
      <c r="B30" s="116"/>
      <c r="C30" s="116"/>
      <c r="D30" s="116"/>
      <c r="F30" s="245"/>
      <c r="G30" s="245"/>
      <c r="H30" s="245"/>
      <c r="I30" s="245"/>
      <c r="K30" s="245"/>
      <c r="L30" s="245"/>
      <c r="M30" s="245"/>
      <c r="O30" s="245"/>
      <c r="P30" s="245"/>
      <c r="Q30" s="245"/>
      <c r="S30" s="245"/>
      <c r="T30" s="245"/>
      <c r="U30" s="245"/>
      <c r="W30" s="245"/>
    </row>
    <row r="31" spans="1:23" ht="29.45" customHeight="1" x14ac:dyDescent="0.35">
      <c r="A31" s="116"/>
      <c r="B31" s="116"/>
      <c r="C31" s="116"/>
      <c r="D31" s="116"/>
      <c r="F31" s="245"/>
      <c r="G31" s="245"/>
      <c r="H31" s="245"/>
      <c r="I31" s="245"/>
      <c r="K31" s="245"/>
      <c r="L31" s="245"/>
      <c r="M31" s="245"/>
      <c r="O31" s="245"/>
      <c r="P31" s="245"/>
      <c r="Q31" s="245"/>
      <c r="S31" s="245"/>
      <c r="T31" s="245"/>
      <c r="U31" s="245"/>
      <c r="W31" s="245"/>
    </row>
    <row r="32" spans="1:23" ht="29.45" customHeight="1" x14ac:dyDescent="0.35">
      <c r="A32" s="116"/>
      <c r="B32" s="116"/>
      <c r="C32" s="116"/>
      <c r="D32" s="116"/>
      <c r="F32" s="245"/>
      <c r="G32" s="245"/>
      <c r="H32" s="245"/>
      <c r="I32" s="245"/>
      <c r="K32" s="245"/>
      <c r="L32" s="245"/>
      <c r="M32" s="245"/>
      <c r="O32" s="245"/>
      <c r="P32" s="245"/>
      <c r="Q32" s="245"/>
      <c r="S32" s="245"/>
      <c r="T32" s="245"/>
      <c r="U32" s="245"/>
      <c r="W32" s="245"/>
    </row>
    <row r="33" spans="1:23" ht="29.45" customHeight="1" x14ac:dyDescent="0.35">
      <c r="A33" s="116"/>
      <c r="B33" s="116"/>
      <c r="C33" s="116"/>
      <c r="D33" s="116"/>
      <c r="F33" s="245"/>
      <c r="G33" s="245"/>
      <c r="H33" s="245"/>
      <c r="I33" s="245"/>
      <c r="K33" s="245"/>
      <c r="L33" s="245"/>
      <c r="M33" s="245"/>
      <c r="O33" s="245"/>
      <c r="P33" s="245"/>
      <c r="Q33" s="245"/>
      <c r="S33" s="245"/>
      <c r="T33" s="245"/>
      <c r="U33" s="245"/>
      <c r="W33" s="245"/>
    </row>
    <row r="34" spans="1:23" ht="29.45" customHeight="1" x14ac:dyDescent="0.35">
      <c r="A34" s="116"/>
      <c r="B34" s="116"/>
      <c r="C34" s="116"/>
      <c r="D34" s="116"/>
      <c r="F34" s="245"/>
      <c r="G34" s="245"/>
      <c r="H34" s="245"/>
      <c r="I34" s="245"/>
      <c r="K34" s="245"/>
      <c r="L34" s="245"/>
      <c r="M34" s="245"/>
      <c r="O34" s="245"/>
      <c r="P34" s="245"/>
      <c r="Q34" s="245"/>
      <c r="S34" s="245"/>
      <c r="T34" s="245"/>
      <c r="U34" s="245"/>
      <c r="W34" s="245"/>
    </row>
    <row r="35" spans="1:23" ht="29.45" customHeight="1" x14ac:dyDescent="0.35">
      <c r="A35" s="116"/>
      <c r="B35" s="116"/>
      <c r="C35" s="116"/>
      <c r="D35" s="116"/>
      <c r="F35" s="245"/>
      <c r="G35" s="245"/>
      <c r="H35" s="245"/>
      <c r="I35" s="245"/>
      <c r="K35" s="245"/>
      <c r="L35" s="245"/>
      <c r="M35" s="245"/>
      <c r="O35" s="245"/>
      <c r="P35" s="245"/>
      <c r="Q35" s="245"/>
      <c r="S35" s="245"/>
      <c r="T35" s="245"/>
      <c r="U35" s="245"/>
      <c r="W35" s="245"/>
    </row>
    <row r="36" spans="1:23" ht="29.45" customHeight="1" x14ac:dyDescent="0.35">
      <c r="A36" s="116"/>
      <c r="B36" s="116"/>
      <c r="C36" s="116"/>
      <c r="D36" s="116"/>
      <c r="F36" s="245"/>
      <c r="G36" s="245"/>
      <c r="H36" s="245"/>
      <c r="I36" s="245"/>
      <c r="K36" s="245"/>
      <c r="L36" s="245"/>
      <c r="M36" s="245"/>
      <c r="O36" s="245"/>
      <c r="P36" s="245"/>
      <c r="Q36" s="245"/>
      <c r="S36" s="245"/>
      <c r="T36" s="245"/>
      <c r="U36" s="245"/>
      <c r="W36" s="245"/>
    </row>
    <row r="37" spans="1:23" ht="29.45" customHeight="1" x14ac:dyDescent="0.35">
      <c r="A37" s="116"/>
      <c r="B37" s="116"/>
      <c r="C37" s="116"/>
      <c r="D37" s="116"/>
      <c r="F37" s="245"/>
      <c r="G37" s="245"/>
      <c r="H37" s="245"/>
      <c r="I37" s="245"/>
      <c r="K37" s="245"/>
      <c r="L37" s="245"/>
      <c r="M37" s="245"/>
      <c r="O37" s="245"/>
      <c r="P37" s="245"/>
      <c r="Q37" s="245"/>
      <c r="S37" s="245"/>
      <c r="T37" s="245"/>
      <c r="U37" s="245"/>
      <c r="W37" s="245"/>
    </row>
    <row r="38" spans="1:23" ht="29.45" customHeight="1" x14ac:dyDescent="0.35">
      <c r="A38" s="116"/>
      <c r="B38" s="116"/>
      <c r="C38" s="116"/>
      <c r="D38" s="116"/>
      <c r="F38" s="245"/>
      <c r="G38" s="245"/>
      <c r="H38" s="245"/>
      <c r="I38" s="245"/>
      <c r="K38" s="245"/>
      <c r="L38" s="245"/>
      <c r="M38" s="245"/>
      <c r="O38" s="245"/>
      <c r="P38" s="245"/>
      <c r="Q38" s="245"/>
      <c r="S38" s="245"/>
      <c r="T38" s="245"/>
      <c r="U38" s="245"/>
      <c r="W38" s="245"/>
    </row>
    <row r="39" spans="1:23" ht="29.45" customHeight="1" x14ac:dyDescent="0.35">
      <c r="A39" s="116"/>
      <c r="B39" s="116"/>
      <c r="C39" s="116"/>
      <c r="D39" s="116"/>
      <c r="F39" s="245"/>
      <c r="G39" s="245"/>
      <c r="H39" s="245"/>
      <c r="I39" s="245"/>
      <c r="K39" s="245"/>
      <c r="L39" s="245"/>
      <c r="M39" s="245"/>
      <c r="O39" s="245"/>
      <c r="P39" s="245"/>
      <c r="Q39" s="245"/>
      <c r="S39" s="245"/>
      <c r="T39" s="245"/>
      <c r="U39" s="245"/>
      <c r="W39" s="245"/>
    </row>
    <row r="40" spans="1:23" ht="29.45" customHeight="1" x14ac:dyDescent="0.35">
      <c r="A40" s="116"/>
      <c r="B40" s="116"/>
      <c r="C40" s="116"/>
      <c r="D40" s="116"/>
      <c r="F40" s="245"/>
      <c r="G40" s="245"/>
      <c r="H40" s="245"/>
      <c r="I40" s="245"/>
      <c r="K40" s="245"/>
      <c r="L40" s="245"/>
      <c r="M40" s="245"/>
      <c r="O40" s="245"/>
      <c r="P40" s="245"/>
      <c r="Q40" s="245"/>
      <c r="S40" s="245"/>
      <c r="T40" s="245"/>
      <c r="U40" s="245"/>
      <c r="W40" s="245"/>
    </row>
  </sheetData>
  <mergeCells count="26">
    <mergeCell ref="A18:D18"/>
    <mergeCell ref="A19:D19"/>
    <mergeCell ref="S5:U5"/>
    <mergeCell ref="F5:I5"/>
    <mergeCell ref="K5:M5"/>
    <mergeCell ref="O5:Q5"/>
    <mergeCell ref="A11:D11"/>
    <mergeCell ref="A9:D9"/>
    <mergeCell ref="A8:D8"/>
    <mergeCell ref="A10:D10"/>
    <mergeCell ref="A7:I7"/>
    <mergeCell ref="A13:D13"/>
    <mergeCell ref="A15:D15"/>
    <mergeCell ref="A16:D16"/>
    <mergeCell ref="A17:D17"/>
    <mergeCell ref="A12:D12"/>
    <mergeCell ref="P3:Q3"/>
    <mergeCell ref="W5:W6"/>
    <mergeCell ref="A5:D6"/>
    <mergeCell ref="L3:O3"/>
    <mergeCell ref="L2:O2"/>
    <mergeCell ref="P2:Q2"/>
    <mergeCell ref="D3:F3"/>
    <mergeCell ref="D2:F2"/>
    <mergeCell ref="G2:J2"/>
    <mergeCell ref="G3:J3"/>
  </mergeCells>
  <phoneticPr fontId="0" type="noConversion"/>
  <pageMargins left="0.19685039370078741" right="0.19685039370078741" top="0.59055118110236227" bottom="0.78740157480314965" header="0.19685039370078741" footer="0.86614173228346458"/>
  <pageSetup paperSize="8" scale="50" orientation="landscape" r:id="rId1"/>
  <headerFooter alignWithMargins="0">
    <oddHeader>&amp;C&amp;"Arial,Fett"&amp;26 16. Beeinträchtigungen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AN99"/>
  <sheetViews>
    <sheetView zoomScale="55" zoomScaleNormal="55" zoomScaleSheetLayoutView="100" workbookViewId="0">
      <selection activeCell="AB2" sqref="AB2"/>
    </sheetView>
  </sheetViews>
  <sheetFormatPr baseColWidth="10" defaultRowHeight="29.45" customHeight="1" x14ac:dyDescent="0.35"/>
  <cols>
    <col min="1" max="1" width="45.25" style="10" customWidth="1"/>
    <col min="2" max="2" width="28.75" style="10" customWidth="1"/>
    <col min="3" max="3" width="1.125" style="10" customWidth="1"/>
    <col min="4" max="4" width="19.375" style="10" customWidth="1"/>
    <col min="5" max="5" width="1.125" style="10" customWidth="1"/>
    <col min="6" max="6" width="18.625" style="10" customWidth="1"/>
    <col min="7" max="7" width="1.125" style="10" customWidth="1"/>
    <col min="8" max="8" width="18.875" customWidth="1"/>
    <col min="9" max="9" width="1.125" customWidth="1"/>
    <col min="10" max="10" width="18" customWidth="1"/>
    <col min="11" max="11" width="1.125" customWidth="1"/>
    <col min="12" max="12" width="8.75" customWidth="1"/>
    <col min="13" max="15" width="8.875" customWidth="1"/>
    <col min="16" max="17" width="8.375" customWidth="1"/>
    <col min="18" max="18" width="1.125" customWidth="1"/>
    <col min="19" max="21" width="9.25" customWidth="1"/>
    <col min="22" max="22" width="4.25" customWidth="1"/>
    <col min="23" max="24" width="16.75" customWidth="1"/>
    <col min="25" max="25" width="1.125" style="111" customWidth="1"/>
    <col min="26" max="28" width="8.875" customWidth="1"/>
    <col min="29" max="29" width="1.125" customWidth="1"/>
    <col min="30" max="32" width="8.875" customWidth="1"/>
    <col min="33" max="33" width="1.125" style="111" customWidth="1"/>
    <col min="34" max="34" width="8.875" customWidth="1"/>
    <col min="35" max="35" width="1.125" customWidth="1"/>
    <col min="36" max="36" width="10" customWidth="1"/>
    <col min="37" max="37" width="1.125" customWidth="1"/>
    <col min="38" max="39" width="8.875" customWidth="1"/>
    <col min="40" max="40" width="9.5" customWidth="1"/>
  </cols>
  <sheetData>
    <row r="1" spans="1:40" s="25" customFormat="1" ht="29.45" customHeight="1" thickBo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135"/>
      <c r="Z1" s="23"/>
      <c r="AA1" s="23"/>
      <c r="AB1" s="23"/>
      <c r="AC1" s="23"/>
      <c r="AG1" s="110"/>
    </row>
    <row r="2" spans="1:40" s="9" customFormat="1" ht="36" customHeight="1" thickBot="1" x14ac:dyDescent="0.4">
      <c r="B2" s="1084" t="s">
        <v>2</v>
      </c>
      <c r="C2" s="1085"/>
      <c r="D2" s="1085"/>
      <c r="E2" s="952" t="str">
        <f>' Strukturdaten'!Q2</f>
        <v>Hochscheid</v>
      </c>
      <c r="F2" s="953"/>
      <c r="G2" s="953"/>
      <c r="H2" s="953"/>
      <c r="I2" s="954"/>
      <c r="K2" s="1084" t="s">
        <v>30</v>
      </c>
      <c r="L2" s="1085"/>
      <c r="M2" s="1085"/>
      <c r="N2" s="1085"/>
      <c r="O2" s="1096"/>
      <c r="P2" s="952" t="str">
        <f>' Strukturdaten'!Q8</f>
        <v>07 231 056</v>
      </c>
      <c r="Q2" s="953"/>
      <c r="R2" s="953"/>
      <c r="S2" s="954"/>
      <c r="U2" s="1667" t="s">
        <v>181</v>
      </c>
      <c r="V2" s="1668"/>
      <c r="W2" s="1668"/>
      <c r="X2" s="1668"/>
      <c r="Y2" s="1668"/>
      <c r="Z2" s="1669"/>
      <c r="AA2" s="501"/>
      <c r="AG2" s="115"/>
    </row>
    <row r="3" spans="1:40" s="9" customFormat="1" ht="36" customHeight="1" thickBot="1" x14ac:dyDescent="0.4">
      <c r="B3" s="1084" t="s">
        <v>83</v>
      </c>
      <c r="C3" s="1085"/>
      <c r="D3" s="1085"/>
      <c r="E3" s="952" t="str">
        <f>' Strukturdaten'!Q3</f>
        <v>Bernkastel-Kues</v>
      </c>
      <c r="F3" s="953"/>
      <c r="G3" s="953"/>
      <c r="H3" s="953"/>
      <c r="I3" s="954"/>
      <c r="K3" s="1084" t="s">
        <v>177</v>
      </c>
      <c r="L3" s="1085"/>
      <c r="M3" s="1085"/>
      <c r="N3" s="1085"/>
      <c r="O3" s="1096"/>
      <c r="P3" s="952" t="s">
        <v>607</v>
      </c>
      <c r="Q3" s="953"/>
      <c r="R3" s="953"/>
      <c r="S3" s="954"/>
      <c r="Y3" s="115"/>
      <c r="AG3" s="115"/>
    </row>
    <row r="4" spans="1:40" s="10" customFormat="1" ht="18" customHeight="1" thickBot="1" x14ac:dyDescent="0.4">
      <c r="A4" s="12"/>
      <c r="B4" s="12"/>
      <c r="C4" s="12"/>
      <c r="D4" s="12"/>
      <c r="E4" s="12"/>
      <c r="F4" s="12"/>
      <c r="G4" s="12"/>
      <c r="H4" s="12"/>
      <c r="I4" s="12"/>
      <c r="N4" s="12"/>
      <c r="O4" s="12"/>
      <c r="P4" s="12"/>
      <c r="Q4" s="12"/>
      <c r="R4" s="12"/>
      <c r="S4" s="12"/>
      <c r="Y4" s="115"/>
      <c r="AG4" s="115"/>
    </row>
    <row r="5" spans="1:40" s="10" customFormat="1" ht="51" customHeight="1" thickBot="1" x14ac:dyDescent="0.4">
      <c r="A5" s="1613" t="s">
        <v>585</v>
      </c>
      <c r="B5" s="1695"/>
      <c r="C5" s="1696"/>
      <c r="D5" s="1695"/>
      <c r="E5" s="1695"/>
      <c r="F5" s="1695"/>
      <c r="G5" s="1696"/>
      <c r="H5" s="1695"/>
      <c r="I5" s="1695"/>
      <c r="J5" s="1695"/>
      <c r="K5" s="1696"/>
      <c r="L5" s="1695"/>
      <c r="M5" s="1695"/>
      <c r="N5" s="1695"/>
      <c r="O5" s="1695"/>
      <c r="P5" s="1695"/>
      <c r="Q5" s="1695"/>
      <c r="R5" s="1696"/>
      <c r="S5" s="1695"/>
      <c r="T5" s="1695"/>
      <c r="U5" s="1697"/>
      <c r="W5" s="1825" t="s">
        <v>503</v>
      </c>
      <c r="X5" s="1826"/>
      <c r="Y5" s="1827"/>
      <c r="Z5" s="1826"/>
      <c r="AA5" s="1826"/>
      <c r="AB5" s="1826"/>
      <c r="AC5" s="1826"/>
      <c r="AD5" s="1826"/>
      <c r="AE5" s="1826"/>
      <c r="AF5" s="1826"/>
      <c r="AG5" s="1827"/>
      <c r="AH5" s="1826"/>
      <c r="AI5" s="1826"/>
      <c r="AJ5" s="1826"/>
      <c r="AK5" s="1826"/>
      <c r="AL5" s="1826"/>
      <c r="AM5" s="1826"/>
      <c r="AN5" s="1828"/>
    </row>
    <row r="6" spans="1:40" s="10" customFormat="1" ht="39.75" customHeight="1" x14ac:dyDescent="0.35">
      <c r="A6" s="1700" t="s">
        <v>7</v>
      </c>
      <c r="B6" s="1701"/>
      <c r="C6" s="334"/>
      <c r="D6" s="1071" t="s">
        <v>188</v>
      </c>
      <c r="E6" s="1631"/>
      <c r="F6" s="1072"/>
      <c r="G6" s="131"/>
      <c r="H6" s="1071" t="s">
        <v>484</v>
      </c>
      <c r="I6" s="1631"/>
      <c r="J6" s="1072"/>
      <c r="K6" s="131"/>
      <c r="L6" s="1071" t="s">
        <v>402</v>
      </c>
      <c r="M6" s="1093"/>
      <c r="N6" s="1093"/>
      <c r="O6" s="1093"/>
      <c r="P6" s="1093"/>
      <c r="Q6" s="1072"/>
      <c r="R6" s="131"/>
      <c r="S6" s="1071" t="s">
        <v>367</v>
      </c>
      <c r="T6" s="1093"/>
      <c r="U6" s="1072"/>
      <c r="W6" s="1700" t="s">
        <v>7</v>
      </c>
      <c r="X6" s="1701"/>
      <c r="Y6" s="334"/>
      <c r="Z6" s="1674" t="s">
        <v>443</v>
      </c>
      <c r="AA6" s="1675"/>
      <c r="AB6" s="1675"/>
      <c r="AC6" s="1675"/>
      <c r="AD6" s="1675"/>
      <c r="AE6" s="1675"/>
      <c r="AF6" s="1676"/>
      <c r="AG6" s="389"/>
      <c r="AH6" s="1071" t="s">
        <v>448</v>
      </c>
      <c r="AI6" s="1716"/>
      <c r="AJ6" s="1093"/>
      <c r="AK6" s="1093"/>
      <c r="AL6" s="1093"/>
      <c r="AM6" s="1093"/>
      <c r="AN6" s="1072"/>
    </row>
    <row r="7" spans="1:40" s="20" customFormat="1" ht="16.899999999999999" customHeight="1" x14ac:dyDescent="0.4">
      <c r="A7" s="1702"/>
      <c r="B7" s="1703"/>
      <c r="C7" s="334"/>
      <c r="D7" s="1073"/>
      <c r="E7" s="1740"/>
      <c r="F7" s="1074"/>
      <c r="G7" s="131"/>
      <c r="H7" s="1073"/>
      <c r="I7" s="1740"/>
      <c r="J7" s="1074"/>
      <c r="K7" s="131"/>
      <c r="L7" s="1813"/>
      <c r="M7" s="1814"/>
      <c r="N7" s="1814"/>
      <c r="O7" s="1814"/>
      <c r="P7" s="1814"/>
      <c r="Q7" s="1815"/>
      <c r="R7" s="131"/>
      <c r="S7" s="1073"/>
      <c r="T7" s="1247"/>
      <c r="U7" s="1074"/>
      <c r="W7" s="1702"/>
      <c r="X7" s="1703"/>
      <c r="Y7" s="334"/>
      <c r="Z7" s="1677"/>
      <c r="AA7" s="1678"/>
      <c r="AB7" s="1678"/>
      <c r="AC7" s="1678"/>
      <c r="AD7" s="1678"/>
      <c r="AE7" s="1678"/>
      <c r="AF7" s="1679"/>
      <c r="AG7" s="389"/>
      <c r="AH7" s="1073"/>
      <c r="AI7" s="1717"/>
      <c r="AJ7" s="1247"/>
      <c r="AK7" s="1247"/>
      <c r="AL7" s="1247"/>
      <c r="AM7" s="1247"/>
      <c r="AN7" s="1074"/>
    </row>
    <row r="8" spans="1:40" s="10" customFormat="1" ht="50.25" customHeight="1" x14ac:dyDescent="0.35">
      <c r="A8" s="1702"/>
      <c r="B8" s="1703"/>
      <c r="C8" s="334"/>
      <c r="D8" s="1073"/>
      <c r="E8" s="1740"/>
      <c r="F8" s="1074"/>
      <c r="G8" s="131"/>
      <c r="H8" s="1073"/>
      <c r="I8" s="1740"/>
      <c r="J8" s="1074"/>
      <c r="K8" s="131"/>
      <c r="L8" s="1073" t="s">
        <v>192</v>
      </c>
      <c r="M8" s="1247"/>
      <c r="N8" s="1247" t="s">
        <v>193</v>
      </c>
      <c r="O8" s="1768"/>
      <c r="P8" s="1768"/>
      <c r="Q8" s="1812"/>
      <c r="R8" s="335"/>
      <c r="S8" s="1073"/>
      <c r="T8" s="1247"/>
      <c r="U8" s="1074"/>
      <c r="W8" s="1702"/>
      <c r="X8" s="1703"/>
      <c r="Y8" s="334"/>
      <c r="Z8" s="1677"/>
      <c r="AA8" s="1678"/>
      <c r="AB8" s="1678"/>
      <c r="AC8" s="1678"/>
      <c r="AD8" s="1678"/>
      <c r="AE8" s="1678"/>
      <c r="AF8" s="1679"/>
      <c r="AG8" s="389"/>
      <c r="AH8" s="1073"/>
      <c r="AI8" s="1717"/>
      <c r="AJ8" s="1247"/>
      <c r="AK8" s="1247"/>
      <c r="AL8" s="1247"/>
      <c r="AM8" s="1247"/>
      <c r="AN8" s="1074"/>
    </row>
    <row r="9" spans="1:40" s="10" customFormat="1" ht="30.75" customHeight="1" x14ac:dyDescent="0.35">
      <c r="A9" s="1702"/>
      <c r="B9" s="1703"/>
      <c r="C9" s="334"/>
      <c r="D9" s="1189" t="s">
        <v>0</v>
      </c>
      <c r="E9" s="1833" t="s">
        <v>437</v>
      </c>
      <c r="F9" s="1834"/>
      <c r="G9" s="105"/>
      <c r="H9" s="1816" t="s">
        <v>180</v>
      </c>
      <c r="I9" s="1829" t="s">
        <v>60</v>
      </c>
      <c r="J9" s="1830"/>
      <c r="K9" s="391"/>
      <c r="L9" s="1073"/>
      <c r="M9" s="1247"/>
      <c r="N9" s="1810" t="s">
        <v>195</v>
      </c>
      <c r="O9" s="1810"/>
      <c r="P9" s="1810" t="s">
        <v>194</v>
      </c>
      <c r="Q9" s="1811"/>
      <c r="R9" s="183"/>
      <c r="S9" s="1073"/>
      <c r="T9" s="1247"/>
      <c r="U9" s="1074"/>
      <c r="W9" s="1702"/>
      <c r="X9" s="1703"/>
      <c r="Y9" s="334"/>
      <c r="Z9" s="1189" t="s">
        <v>440</v>
      </c>
      <c r="AA9" s="1190"/>
      <c r="AB9" s="1190" t="s">
        <v>439</v>
      </c>
      <c r="AC9" s="1190"/>
      <c r="AD9" s="1190"/>
      <c r="AE9" s="1190" t="s">
        <v>438</v>
      </c>
      <c r="AF9" s="1094"/>
      <c r="AG9" s="105"/>
      <c r="AH9" s="1073"/>
      <c r="AI9" s="1717"/>
      <c r="AJ9" s="1247"/>
      <c r="AK9" s="1247"/>
      <c r="AL9" s="1247"/>
      <c r="AM9" s="1247"/>
      <c r="AN9" s="1074"/>
    </row>
    <row r="10" spans="1:40" s="10" customFormat="1" ht="51.75" customHeight="1" thickBot="1" x14ac:dyDescent="0.4">
      <c r="A10" s="1704"/>
      <c r="B10" s="1705"/>
      <c r="C10" s="334"/>
      <c r="D10" s="1191"/>
      <c r="E10" s="1411"/>
      <c r="F10" s="1413"/>
      <c r="G10" s="105"/>
      <c r="H10" s="1817"/>
      <c r="I10" s="1831"/>
      <c r="J10" s="1832"/>
      <c r="K10" s="391"/>
      <c r="L10" s="404" t="s">
        <v>53</v>
      </c>
      <c r="M10" s="409" t="s">
        <v>61</v>
      </c>
      <c r="N10" s="409" t="s">
        <v>196</v>
      </c>
      <c r="O10" s="409" t="s">
        <v>61</v>
      </c>
      <c r="P10" s="409" t="s">
        <v>53</v>
      </c>
      <c r="Q10" s="408" t="s">
        <v>61</v>
      </c>
      <c r="R10" s="188"/>
      <c r="S10" s="1718"/>
      <c r="T10" s="1665"/>
      <c r="U10" s="1666"/>
      <c r="W10" s="1704"/>
      <c r="X10" s="1705"/>
      <c r="Y10" s="334"/>
      <c r="Z10" s="1191"/>
      <c r="AA10" s="1192"/>
      <c r="AB10" s="1192"/>
      <c r="AC10" s="1192"/>
      <c r="AD10" s="1192"/>
      <c r="AE10" s="1192"/>
      <c r="AF10" s="1095"/>
      <c r="AG10" s="105"/>
      <c r="AH10" s="1718"/>
      <c r="AI10" s="1719"/>
      <c r="AJ10" s="1665"/>
      <c r="AK10" s="1665"/>
      <c r="AL10" s="1665"/>
      <c r="AM10" s="1665"/>
      <c r="AN10" s="1666"/>
    </row>
    <row r="11" spans="1:40" s="115" customFormat="1" ht="6.75" customHeight="1" thickBot="1" x14ac:dyDescent="0.4">
      <c r="A11" s="746"/>
      <c r="B11" s="334"/>
      <c r="C11" s="334"/>
      <c r="D11" s="105"/>
      <c r="E11" s="105"/>
      <c r="F11" s="105"/>
      <c r="G11" s="105"/>
      <c r="H11" s="391"/>
      <c r="I11" s="391"/>
      <c r="J11" s="391"/>
      <c r="K11" s="391"/>
      <c r="L11" s="152"/>
      <c r="M11" s="188"/>
      <c r="N11" s="188"/>
      <c r="O11" s="188"/>
      <c r="P11" s="188"/>
      <c r="Q11" s="188"/>
      <c r="R11" s="188"/>
      <c r="S11" s="131"/>
      <c r="T11" s="131"/>
      <c r="U11" s="778"/>
      <c r="W11" s="746"/>
      <c r="X11" s="334"/>
      <c r="Y11" s="334"/>
      <c r="Z11" s="105"/>
      <c r="AA11" s="105"/>
      <c r="AB11" s="105"/>
      <c r="AC11" s="105"/>
      <c r="AD11" s="105"/>
      <c r="AE11" s="105"/>
      <c r="AF11" s="105"/>
      <c r="AG11" s="105"/>
      <c r="AH11" s="131"/>
      <c r="AI11" s="131"/>
      <c r="AJ11" s="131"/>
      <c r="AK11" s="131"/>
      <c r="AL11" s="131"/>
      <c r="AM11" s="131"/>
      <c r="AN11" s="778"/>
    </row>
    <row r="12" spans="1:40" s="10" customFormat="1" ht="55.5" customHeight="1" x14ac:dyDescent="0.4">
      <c r="A12" s="1201" t="s">
        <v>58</v>
      </c>
      <c r="B12" s="1203"/>
      <c r="C12" s="177"/>
      <c r="D12" s="856"/>
      <c r="E12" s="1818"/>
      <c r="F12" s="1819"/>
      <c r="G12" s="392"/>
      <c r="H12" s="825"/>
      <c r="I12" s="1807"/>
      <c r="J12" s="1808"/>
      <c r="K12" s="183"/>
      <c r="L12" s="860"/>
      <c r="M12" s="393"/>
      <c r="N12" s="393"/>
      <c r="O12" s="393"/>
      <c r="P12" s="393"/>
      <c r="Q12" s="394"/>
      <c r="R12" s="184"/>
      <c r="S12" s="1353"/>
      <c r="T12" s="1354"/>
      <c r="U12" s="1355"/>
      <c r="W12" s="961" t="s">
        <v>13</v>
      </c>
      <c r="X12" s="964"/>
      <c r="Y12" s="176"/>
      <c r="Z12" s="1673"/>
      <c r="AA12" s="1672"/>
      <c r="AB12" s="1672"/>
      <c r="AC12" s="1672"/>
      <c r="AD12" s="1672"/>
      <c r="AE12" s="1672"/>
      <c r="AF12" s="1721"/>
      <c r="AG12" s="183"/>
      <c r="AH12" s="1673"/>
      <c r="AI12" s="1720"/>
      <c r="AJ12" s="1672"/>
      <c r="AK12" s="1672"/>
      <c r="AL12" s="1672"/>
      <c r="AM12" s="1672"/>
      <c r="AN12" s="1721"/>
    </row>
    <row r="13" spans="1:40" s="10" customFormat="1" ht="55.5" customHeight="1" x14ac:dyDescent="0.35">
      <c r="A13" s="877" t="s">
        <v>59</v>
      </c>
      <c r="B13" s="1012"/>
      <c r="C13" s="177"/>
      <c r="D13" s="857"/>
      <c r="E13" s="1820"/>
      <c r="F13" s="1821"/>
      <c r="G13" s="392"/>
      <c r="H13" s="859"/>
      <c r="I13" s="1344"/>
      <c r="J13" s="1806"/>
      <c r="K13" s="150"/>
      <c r="L13" s="386"/>
      <c r="M13" s="81"/>
      <c r="N13" s="81"/>
      <c r="O13" s="81"/>
      <c r="P13" s="81"/>
      <c r="Q13" s="238"/>
      <c r="R13" s="188"/>
      <c r="S13" s="1346"/>
      <c r="T13" s="1342"/>
      <c r="U13" s="1343"/>
      <c r="W13" s="894" t="s">
        <v>14</v>
      </c>
      <c r="X13" s="967"/>
      <c r="Y13" s="176"/>
      <c r="Z13" s="1346"/>
      <c r="AA13" s="1342"/>
      <c r="AB13" s="1342"/>
      <c r="AC13" s="1342"/>
      <c r="AD13" s="1342"/>
      <c r="AE13" s="1342"/>
      <c r="AF13" s="1343"/>
      <c r="AG13" s="183"/>
      <c r="AH13" s="1346"/>
      <c r="AI13" s="1345"/>
      <c r="AJ13" s="1342"/>
      <c r="AK13" s="1342"/>
      <c r="AL13" s="1342"/>
      <c r="AM13" s="1342"/>
      <c r="AN13" s="1343"/>
    </row>
    <row r="14" spans="1:40" s="10" customFormat="1" ht="55.5" customHeight="1" thickBot="1" x14ac:dyDescent="0.45">
      <c r="A14" s="1199" t="s">
        <v>187</v>
      </c>
      <c r="B14" s="1200"/>
      <c r="C14" s="177"/>
      <c r="D14" s="858"/>
      <c r="E14" s="1722"/>
      <c r="F14" s="1723"/>
      <c r="G14" s="392"/>
      <c r="H14" s="822"/>
      <c r="I14" s="1347"/>
      <c r="J14" s="1809"/>
      <c r="K14" s="183"/>
      <c r="L14" s="861"/>
      <c r="M14" s="336"/>
      <c r="N14" s="336"/>
      <c r="O14" s="336"/>
      <c r="P14" s="336"/>
      <c r="Q14" s="387"/>
      <c r="R14" s="184"/>
      <c r="S14" s="1321"/>
      <c r="T14" s="1322"/>
      <c r="U14" s="1349"/>
      <c r="W14" s="896" t="s">
        <v>15</v>
      </c>
      <c r="X14" s="947"/>
      <c r="Y14" s="176"/>
      <c r="Z14" s="1321"/>
      <c r="AA14" s="1322"/>
      <c r="AB14" s="1322"/>
      <c r="AC14" s="1322"/>
      <c r="AD14" s="1322"/>
      <c r="AE14" s="1322"/>
      <c r="AF14" s="1349"/>
      <c r="AG14" s="183"/>
      <c r="AH14" s="1321"/>
      <c r="AI14" s="1348"/>
      <c r="AJ14" s="1322"/>
      <c r="AK14" s="1322"/>
      <c r="AL14" s="1322"/>
      <c r="AM14" s="1322"/>
      <c r="AN14" s="1349"/>
    </row>
    <row r="15" spans="1:40" s="115" customFormat="1" ht="6.75" customHeight="1" thickBot="1" x14ac:dyDescent="0.45">
      <c r="A15" s="764"/>
      <c r="B15" s="177"/>
      <c r="C15" s="177"/>
      <c r="D15" s="392"/>
      <c r="E15" s="392"/>
      <c r="F15" s="392"/>
      <c r="G15" s="392"/>
      <c r="H15" s="332"/>
      <c r="I15" s="183"/>
      <c r="J15" s="183"/>
      <c r="K15" s="183"/>
      <c r="L15" s="184"/>
      <c r="M15" s="184"/>
      <c r="N15" s="184"/>
      <c r="O15" s="184"/>
      <c r="P15" s="184"/>
      <c r="Q15" s="184"/>
      <c r="R15" s="184"/>
      <c r="S15" s="183"/>
      <c r="T15" s="183"/>
      <c r="U15" s="777"/>
      <c r="W15" s="779"/>
      <c r="X15" s="176"/>
      <c r="Y15" s="176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777"/>
    </row>
    <row r="16" spans="1:40" s="10" customFormat="1" ht="54.75" customHeight="1" thickBot="1" x14ac:dyDescent="0.45">
      <c r="A16" s="1706" t="s">
        <v>546</v>
      </c>
      <c r="B16" s="1618"/>
      <c r="C16" s="177"/>
      <c r="D16" s="862"/>
      <c r="E16" s="1670"/>
      <c r="F16" s="1671"/>
      <c r="G16" s="392"/>
      <c r="H16" s="824"/>
      <c r="I16" s="1340"/>
      <c r="J16" s="1341"/>
      <c r="K16" s="183"/>
      <c r="L16" s="54"/>
      <c r="M16" s="54"/>
      <c r="N16" s="54"/>
      <c r="O16" s="54"/>
      <c r="P16" s="54"/>
      <c r="Q16" s="54"/>
      <c r="R16" s="184"/>
      <c r="S16" s="1692"/>
      <c r="T16" s="1693"/>
      <c r="U16" s="1694"/>
      <c r="W16" s="1441" t="s">
        <v>546</v>
      </c>
      <c r="X16" s="1442"/>
      <c r="Y16" s="176"/>
      <c r="Z16" s="1692"/>
      <c r="AA16" s="1693"/>
      <c r="AB16" s="1693"/>
      <c r="AC16" s="1693"/>
      <c r="AD16" s="1693"/>
      <c r="AE16" s="1693"/>
      <c r="AF16" s="1694"/>
      <c r="AG16" s="183"/>
      <c r="AH16" s="1692"/>
      <c r="AI16" s="1324"/>
      <c r="AJ16" s="1693"/>
      <c r="AK16" s="1693"/>
      <c r="AL16" s="1693"/>
      <c r="AM16" s="1693"/>
      <c r="AN16" s="1694"/>
    </row>
    <row r="17" spans="1:40" s="10" customFormat="1" ht="35.25" customHeight="1" thickBot="1" x14ac:dyDescent="0.4">
      <c r="A17" s="39"/>
      <c r="B17" s="39"/>
      <c r="C17" s="39"/>
      <c r="D17" s="50"/>
      <c r="E17" s="50"/>
      <c r="F17" s="50"/>
      <c r="G17" s="50"/>
      <c r="H17" s="50"/>
      <c r="I17" s="50"/>
      <c r="J17" s="46"/>
      <c r="K17" s="46"/>
      <c r="L17" s="46"/>
      <c r="M17" s="46"/>
      <c r="N17" s="50"/>
      <c r="O17" s="50"/>
      <c r="P17" s="50"/>
      <c r="Q17" s="50"/>
      <c r="R17" s="50"/>
      <c r="S17" s="50"/>
      <c r="T17" s="46"/>
      <c r="U17" s="46"/>
      <c r="V17" s="46"/>
      <c r="Y17" s="115"/>
      <c r="AG17" s="115"/>
    </row>
    <row r="18" spans="1:40" s="10" customFormat="1" ht="55.5" customHeight="1" thickBot="1" x14ac:dyDescent="0.4">
      <c r="A18" s="1613" t="s">
        <v>581</v>
      </c>
      <c r="B18" s="1695"/>
      <c r="C18" s="1696"/>
      <c r="D18" s="1695"/>
      <c r="E18" s="1696"/>
      <c r="F18" s="1696"/>
      <c r="G18" s="1696"/>
      <c r="H18" s="1696"/>
      <c r="I18" s="1696"/>
      <c r="J18" s="1696"/>
      <c r="K18" s="1696"/>
      <c r="L18" s="1695"/>
      <c r="M18" s="1695"/>
      <c r="N18" s="1695"/>
      <c r="O18" s="1695"/>
      <c r="P18" s="1695"/>
      <c r="Q18" s="1695"/>
      <c r="R18" s="1695"/>
      <c r="S18" s="1695"/>
      <c r="T18" s="1695"/>
      <c r="U18" s="1697"/>
      <c r="W18" s="1736" t="s">
        <v>504</v>
      </c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332"/>
      <c r="AH18" s="1332"/>
      <c r="AI18" s="1332"/>
      <c r="AJ18" s="1332"/>
      <c r="AK18" s="1332"/>
      <c r="AL18" s="1332"/>
      <c r="AM18" s="1332"/>
      <c r="AN18" s="1260"/>
    </row>
    <row r="19" spans="1:40" s="10" customFormat="1" ht="51" customHeight="1" x14ac:dyDescent="0.35">
      <c r="A19" s="1700" t="s">
        <v>7</v>
      </c>
      <c r="B19" s="1701"/>
      <c r="C19" s="334"/>
      <c r="D19" s="1619" t="s">
        <v>189</v>
      </c>
      <c r="E19" s="131"/>
      <c r="F19" s="1071" t="s">
        <v>544</v>
      </c>
      <c r="G19" s="1093"/>
      <c r="H19" s="1093"/>
      <c r="I19" s="1093"/>
      <c r="J19" s="1072"/>
      <c r="K19" s="112"/>
      <c r="L19" s="1078" t="s">
        <v>367</v>
      </c>
      <c r="M19" s="1186"/>
      <c r="N19" s="1186"/>
      <c r="O19" s="1186"/>
      <c r="P19" s="1186"/>
      <c r="Q19" s="1186"/>
      <c r="R19" s="1186"/>
      <c r="S19" s="1186"/>
      <c r="T19" s="1186"/>
      <c r="U19" s="1079"/>
      <c r="W19" s="1157" t="s">
        <v>7</v>
      </c>
      <c r="X19" s="1214"/>
      <c r="Y19" s="1214"/>
      <c r="Z19" s="1214"/>
      <c r="AA19" s="1214"/>
      <c r="AB19" s="1214"/>
      <c r="AC19" s="1214"/>
      <c r="AD19" s="1214"/>
      <c r="AE19" s="1214"/>
      <c r="AF19" s="1158"/>
      <c r="AG19" s="337"/>
      <c r="AH19" s="1071" t="s">
        <v>469</v>
      </c>
      <c r="AI19" s="1631"/>
      <c r="AJ19" s="1072"/>
      <c r="AK19" s="335"/>
      <c r="AL19" s="1078" t="s">
        <v>367</v>
      </c>
      <c r="AM19" s="1186"/>
      <c r="AN19" s="1079"/>
    </row>
    <row r="20" spans="1:40" s="10" customFormat="1" ht="48" customHeight="1" x14ac:dyDescent="0.35">
      <c r="A20" s="1702"/>
      <c r="B20" s="1703"/>
      <c r="C20" s="334"/>
      <c r="D20" s="1620"/>
      <c r="E20" s="131"/>
      <c r="F20" s="1073"/>
      <c r="G20" s="1247"/>
      <c r="H20" s="1247"/>
      <c r="I20" s="1247"/>
      <c r="J20" s="1074"/>
      <c r="K20" s="112"/>
      <c r="L20" s="1080"/>
      <c r="M20" s="1187"/>
      <c r="N20" s="1187"/>
      <c r="O20" s="1187"/>
      <c r="P20" s="1187"/>
      <c r="Q20" s="1187"/>
      <c r="R20" s="1187"/>
      <c r="S20" s="1187"/>
      <c r="T20" s="1187"/>
      <c r="U20" s="1081"/>
      <c r="W20" s="1215"/>
      <c r="X20" s="1216"/>
      <c r="Y20" s="1216"/>
      <c r="Z20" s="1216"/>
      <c r="AA20" s="1216"/>
      <c r="AB20" s="1216"/>
      <c r="AC20" s="1216"/>
      <c r="AD20" s="1216"/>
      <c r="AE20" s="1216"/>
      <c r="AF20" s="1217"/>
      <c r="AG20" s="337"/>
      <c r="AH20" s="1073"/>
      <c r="AI20" s="1740"/>
      <c r="AJ20" s="1074"/>
      <c r="AK20" s="335"/>
      <c r="AL20" s="1080"/>
      <c r="AM20" s="1187"/>
      <c r="AN20" s="1081"/>
    </row>
    <row r="21" spans="1:40" s="10" customFormat="1" ht="117" customHeight="1" thickBot="1" x14ac:dyDescent="0.4">
      <c r="A21" s="1704"/>
      <c r="B21" s="1705"/>
      <c r="C21" s="334"/>
      <c r="D21" s="403" t="s">
        <v>0</v>
      </c>
      <c r="E21" s="152"/>
      <c r="F21" s="1698" t="s">
        <v>403</v>
      </c>
      <c r="G21" s="1699"/>
      <c r="H21" s="1699" t="s">
        <v>57</v>
      </c>
      <c r="I21" s="1699"/>
      <c r="J21" s="448" t="s">
        <v>287</v>
      </c>
      <c r="K21" s="112"/>
      <c r="L21" s="1082"/>
      <c r="M21" s="1188"/>
      <c r="N21" s="1188"/>
      <c r="O21" s="1188"/>
      <c r="P21" s="1188"/>
      <c r="Q21" s="1188"/>
      <c r="R21" s="1188"/>
      <c r="S21" s="1188"/>
      <c r="T21" s="1188"/>
      <c r="U21" s="1083"/>
      <c r="W21" s="1159"/>
      <c r="X21" s="1218"/>
      <c r="Y21" s="1218"/>
      <c r="Z21" s="1218"/>
      <c r="AA21" s="1218"/>
      <c r="AB21" s="1218"/>
      <c r="AC21" s="1218"/>
      <c r="AD21" s="1218"/>
      <c r="AE21" s="1218"/>
      <c r="AF21" s="1160"/>
      <c r="AG21" s="337"/>
      <c r="AH21" s="1823" t="s">
        <v>53</v>
      </c>
      <c r="AI21" s="1824"/>
      <c r="AJ21" s="338" t="s">
        <v>61</v>
      </c>
      <c r="AK21" s="332"/>
      <c r="AL21" s="1082"/>
      <c r="AM21" s="1188"/>
      <c r="AN21" s="1083"/>
    </row>
    <row r="22" spans="1:40" s="115" customFormat="1" ht="6.75" customHeight="1" thickBot="1" x14ac:dyDescent="0.4">
      <c r="A22" s="746"/>
      <c r="B22" s="334"/>
      <c r="C22" s="334"/>
      <c r="D22" s="152"/>
      <c r="E22" s="152"/>
      <c r="F22" s="397"/>
      <c r="G22" s="397"/>
      <c r="H22" s="397"/>
      <c r="I22" s="39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776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2"/>
      <c r="AI22" s="332"/>
      <c r="AJ22" s="332"/>
      <c r="AK22" s="332"/>
      <c r="AL22" s="335"/>
      <c r="AM22" s="335"/>
      <c r="AN22" s="745"/>
    </row>
    <row r="23" spans="1:40" s="10" customFormat="1" ht="55.5" customHeight="1" x14ac:dyDescent="0.35">
      <c r="A23" s="1201" t="s">
        <v>309</v>
      </c>
      <c r="B23" s="339" t="s">
        <v>197</v>
      </c>
      <c r="C23" s="145"/>
      <c r="D23" s="863"/>
      <c r="E23" s="183"/>
      <c r="F23" s="1673"/>
      <c r="G23" s="1672"/>
      <c r="H23" s="1672"/>
      <c r="I23" s="1672"/>
      <c r="J23" s="236"/>
      <c r="K23" s="113"/>
      <c r="L23" s="1724"/>
      <c r="M23" s="1725"/>
      <c r="N23" s="1725"/>
      <c r="O23" s="1725"/>
      <c r="P23" s="1725"/>
      <c r="Q23" s="1725"/>
      <c r="R23" s="1725"/>
      <c r="S23" s="1725"/>
      <c r="T23" s="1725"/>
      <c r="U23" s="1726"/>
      <c r="W23" s="1738" t="s">
        <v>183</v>
      </c>
      <c r="X23" s="1202"/>
      <c r="Y23" s="1202"/>
      <c r="Z23" s="1202"/>
      <c r="AA23" s="1202"/>
      <c r="AB23" s="1202"/>
      <c r="AC23" s="1202"/>
      <c r="AD23" s="1202"/>
      <c r="AE23" s="1202"/>
      <c r="AF23" s="1739"/>
      <c r="AG23" s="177"/>
      <c r="AH23" s="1822"/>
      <c r="AI23" s="1525"/>
      <c r="AJ23" s="402"/>
      <c r="AK23" s="201"/>
      <c r="AL23" s="1673"/>
      <c r="AM23" s="1672"/>
      <c r="AN23" s="1721"/>
    </row>
    <row r="24" spans="1:40" s="10" customFormat="1" ht="55.5" customHeight="1" x14ac:dyDescent="0.35">
      <c r="A24" s="877"/>
      <c r="B24" s="330" t="s">
        <v>198</v>
      </c>
      <c r="C24" s="262"/>
      <c r="D24" s="864"/>
      <c r="E24" s="183"/>
      <c r="F24" s="1346"/>
      <c r="G24" s="1342"/>
      <c r="H24" s="1342"/>
      <c r="I24" s="1342"/>
      <c r="J24" s="866"/>
      <c r="K24" s="113"/>
      <c r="L24" s="1727"/>
      <c r="M24" s="1728"/>
      <c r="N24" s="1728"/>
      <c r="O24" s="1728"/>
      <c r="P24" s="1728"/>
      <c r="Q24" s="1728"/>
      <c r="R24" s="1728"/>
      <c r="S24" s="1728"/>
      <c r="T24" s="1728"/>
      <c r="U24" s="1729"/>
      <c r="W24" s="930" t="s">
        <v>184</v>
      </c>
      <c r="X24" s="931"/>
      <c r="Y24" s="931"/>
      <c r="Z24" s="931"/>
      <c r="AA24" s="931"/>
      <c r="AB24" s="931"/>
      <c r="AC24" s="931"/>
      <c r="AD24" s="931"/>
      <c r="AE24" s="931"/>
      <c r="AF24" s="1027"/>
      <c r="AG24" s="176"/>
      <c r="AH24" s="1735"/>
      <c r="AI24" s="1527"/>
      <c r="AJ24" s="388"/>
      <c r="AK24" s="201"/>
      <c r="AL24" s="1346"/>
      <c r="AM24" s="1342"/>
      <c r="AN24" s="1343"/>
    </row>
    <row r="25" spans="1:40" s="10" customFormat="1" ht="55.5" customHeight="1" x14ac:dyDescent="0.35">
      <c r="A25" s="877"/>
      <c r="B25" s="330" t="s">
        <v>199</v>
      </c>
      <c r="C25" s="395"/>
      <c r="D25" s="864"/>
      <c r="E25" s="183"/>
      <c r="F25" s="1346"/>
      <c r="G25" s="1342"/>
      <c r="H25" s="1342"/>
      <c r="I25" s="1342"/>
      <c r="J25" s="866"/>
      <c r="K25" s="113"/>
      <c r="L25" s="1727"/>
      <c r="M25" s="1728"/>
      <c r="N25" s="1728"/>
      <c r="O25" s="1728"/>
      <c r="P25" s="1728"/>
      <c r="Q25" s="1728"/>
      <c r="R25" s="1728"/>
      <c r="S25" s="1728"/>
      <c r="T25" s="1728"/>
      <c r="U25" s="1729"/>
      <c r="W25" s="974" t="s">
        <v>97</v>
      </c>
      <c r="X25" s="975"/>
      <c r="Y25" s="975"/>
      <c r="Z25" s="975"/>
      <c r="AA25" s="975"/>
      <c r="AB25" s="975"/>
      <c r="AC25" s="975"/>
      <c r="AD25" s="975"/>
      <c r="AE25" s="975"/>
      <c r="AF25" s="1209"/>
      <c r="AG25" s="177"/>
      <c r="AH25" s="1735"/>
      <c r="AI25" s="1527"/>
      <c r="AJ25" s="388"/>
      <c r="AK25" s="201"/>
      <c r="AL25" s="1346"/>
      <c r="AM25" s="1342"/>
      <c r="AN25" s="1343"/>
    </row>
    <row r="26" spans="1:40" s="10" customFormat="1" ht="55.5" customHeight="1" thickBot="1" x14ac:dyDescent="0.4">
      <c r="A26" s="1199"/>
      <c r="B26" s="333" t="s">
        <v>200</v>
      </c>
      <c r="C26" s="395"/>
      <c r="D26" s="865"/>
      <c r="E26" s="183"/>
      <c r="F26" s="1321"/>
      <c r="G26" s="1322"/>
      <c r="H26" s="1322"/>
      <c r="I26" s="1322"/>
      <c r="J26" s="867"/>
      <c r="K26" s="113"/>
      <c r="L26" s="1730"/>
      <c r="M26" s="1731"/>
      <c r="N26" s="1731"/>
      <c r="O26" s="1731"/>
      <c r="P26" s="1731"/>
      <c r="Q26" s="1731"/>
      <c r="R26" s="1731"/>
      <c r="S26" s="1731"/>
      <c r="T26" s="1731"/>
      <c r="U26" s="1732"/>
      <c r="V26" s="46"/>
      <c r="W26" s="930" t="s">
        <v>98</v>
      </c>
      <c r="X26" s="931"/>
      <c r="Y26" s="931"/>
      <c r="Z26" s="931"/>
      <c r="AA26" s="931"/>
      <c r="AB26" s="931"/>
      <c r="AC26" s="931"/>
      <c r="AD26" s="931"/>
      <c r="AE26" s="931"/>
      <c r="AF26" s="1027"/>
      <c r="AG26" s="176"/>
      <c r="AH26" s="1735"/>
      <c r="AI26" s="1527"/>
      <c r="AJ26" s="388"/>
      <c r="AK26" s="201"/>
      <c r="AL26" s="1346"/>
      <c r="AM26" s="1342"/>
      <c r="AN26" s="1343"/>
    </row>
    <row r="27" spans="1:40" s="10" customFormat="1" ht="6.75" customHeight="1" thickBot="1" x14ac:dyDescent="0.4">
      <c r="A27" s="780"/>
      <c r="B27" s="105"/>
      <c r="C27" s="395"/>
      <c r="D27" s="183"/>
      <c r="E27" s="183"/>
      <c r="F27" s="183"/>
      <c r="G27" s="183"/>
      <c r="H27" s="150"/>
      <c r="I27" s="150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776"/>
      <c r="V27" s="46"/>
      <c r="W27" s="1680" t="s">
        <v>84</v>
      </c>
      <c r="X27" s="1681"/>
      <c r="Y27" s="1681"/>
      <c r="Z27" s="1681"/>
      <c r="AA27" s="1681"/>
      <c r="AB27" s="1681"/>
      <c r="AC27" s="1681"/>
      <c r="AD27" s="1681"/>
      <c r="AE27" s="1681"/>
      <c r="AF27" s="1682"/>
      <c r="AG27" s="176"/>
      <c r="AH27" s="1710"/>
      <c r="AI27" s="1711"/>
      <c r="AJ27" s="1707"/>
      <c r="AK27" s="201"/>
      <c r="AL27" s="1758"/>
      <c r="AM27" s="1759"/>
      <c r="AN27" s="1760"/>
    </row>
    <row r="28" spans="1:40" s="10" customFormat="1" ht="54.75" customHeight="1" thickBot="1" x14ac:dyDescent="0.45">
      <c r="A28" s="1706" t="s">
        <v>546</v>
      </c>
      <c r="B28" s="1618"/>
      <c r="C28" s="395"/>
      <c r="D28" s="868"/>
      <c r="E28" s="183"/>
      <c r="F28" s="1692"/>
      <c r="G28" s="1693"/>
      <c r="H28" s="1693"/>
      <c r="I28" s="1693"/>
      <c r="J28" s="869"/>
      <c r="K28" s="113"/>
      <c r="L28" s="1689"/>
      <c r="M28" s="1690"/>
      <c r="N28" s="1690"/>
      <c r="O28" s="1690"/>
      <c r="P28" s="1690"/>
      <c r="Q28" s="1690"/>
      <c r="R28" s="1690"/>
      <c r="S28" s="1690"/>
      <c r="T28" s="1690"/>
      <c r="U28" s="1691"/>
      <c r="V28" s="46"/>
      <c r="W28" s="1683"/>
      <c r="X28" s="1684"/>
      <c r="Y28" s="1684"/>
      <c r="Z28" s="1684"/>
      <c r="AA28" s="1684"/>
      <c r="AB28" s="1684"/>
      <c r="AC28" s="1684"/>
      <c r="AD28" s="1684"/>
      <c r="AE28" s="1684"/>
      <c r="AF28" s="1685"/>
      <c r="AG28" s="177"/>
      <c r="AH28" s="1712"/>
      <c r="AI28" s="1713"/>
      <c r="AJ28" s="1708"/>
      <c r="AK28" s="184"/>
      <c r="AL28" s="1761"/>
      <c r="AM28" s="1762"/>
      <c r="AN28" s="1763"/>
    </row>
    <row r="29" spans="1:40" s="10" customFormat="1" ht="21.75" customHeight="1" x14ac:dyDescent="0.4">
      <c r="A29" s="334"/>
      <c r="B29" s="395"/>
      <c r="C29" s="395"/>
      <c r="D29" s="183"/>
      <c r="E29" s="183"/>
      <c r="F29" s="150"/>
      <c r="G29" s="150"/>
      <c r="H29" s="150"/>
      <c r="I29" s="150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46"/>
      <c r="W29" s="1686"/>
      <c r="X29" s="1687"/>
      <c r="Y29" s="1687"/>
      <c r="Z29" s="1687"/>
      <c r="AA29" s="1687"/>
      <c r="AB29" s="1687"/>
      <c r="AC29" s="1687"/>
      <c r="AD29" s="1687"/>
      <c r="AE29" s="1687"/>
      <c r="AF29" s="1688"/>
      <c r="AG29" s="177"/>
      <c r="AH29" s="1714"/>
      <c r="AI29" s="1715"/>
      <c r="AJ29" s="1709"/>
      <c r="AK29" s="184"/>
      <c r="AL29" s="1764"/>
      <c r="AM29" s="1765"/>
      <c r="AN29" s="1766"/>
    </row>
    <row r="30" spans="1:40" s="10" customFormat="1" ht="55.5" customHeight="1" thickBot="1" x14ac:dyDescent="0.45">
      <c r="A30" s="50"/>
      <c r="B30" s="50"/>
      <c r="C30" s="50"/>
      <c r="D30" s="50"/>
      <c r="E30" s="50"/>
      <c r="F30" s="50"/>
      <c r="G30" s="50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977" t="s">
        <v>99</v>
      </c>
      <c r="X30" s="978"/>
      <c r="Y30" s="978"/>
      <c r="Z30" s="978"/>
      <c r="AA30" s="978"/>
      <c r="AB30" s="978"/>
      <c r="AC30" s="978"/>
      <c r="AD30" s="978"/>
      <c r="AE30" s="978"/>
      <c r="AF30" s="1330"/>
      <c r="AG30" s="177"/>
      <c r="AH30" s="1733"/>
      <c r="AI30" s="1734"/>
      <c r="AJ30" s="387"/>
      <c r="AK30" s="184"/>
      <c r="AL30" s="1321"/>
      <c r="AM30" s="1322"/>
      <c r="AN30" s="1349"/>
    </row>
    <row r="31" spans="1:40" s="10" customFormat="1" ht="44.25" customHeight="1" thickBot="1" x14ac:dyDescent="0.45">
      <c r="A31" s="1157" t="s">
        <v>505</v>
      </c>
      <c r="B31" s="1214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158"/>
      <c r="V31" s="46"/>
      <c r="W31" s="40"/>
      <c r="X31" s="40"/>
      <c r="Y31" s="177"/>
      <c r="Z31" s="40"/>
      <c r="AA31" s="40"/>
      <c r="AB31" s="40"/>
      <c r="AC31" s="40"/>
      <c r="AD31" s="40"/>
      <c r="AE31" s="40"/>
      <c r="AF31" s="40"/>
      <c r="AG31" s="177"/>
      <c r="AH31" s="54"/>
      <c r="AI31" s="54"/>
      <c r="AJ31" s="54"/>
      <c r="AK31" s="54"/>
      <c r="AL31" s="27"/>
      <c r="AM31" s="27"/>
      <c r="AN31" s="27"/>
    </row>
    <row r="32" spans="1:40" s="10" customFormat="1" ht="45" customHeight="1" thickBot="1" x14ac:dyDescent="0.4">
      <c r="A32" s="1195" t="s">
        <v>7</v>
      </c>
      <c r="B32" s="1282"/>
      <c r="C32" s="407"/>
      <c r="D32" s="328" t="s">
        <v>0</v>
      </c>
      <c r="E32" s="405"/>
      <c r="F32" s="401" t="s">
        <v>543</v>
      </c>
      <c r="G32" s="405"/>
      <c r="H32" s="1799" t="s">
        <v>367</v>
      </c>
      <c r="I32" s="1516"/>
      <c r="J32" s="1516"/>
      <c r="K32" s="1516"/>
      <c r="L32" s="1516"/>
      <c r="M32" s="1516"/>
      <c r="N32" s="1516"/>
      <c r="O32" s="1516"/>
      <c r="P32" s="1516"/>
      <c r="Q32" s="1516"/>
      <c r="R32" s="1516"/>
      <c r="S32" s="1516"/>
      <c r="T32" s="1516"/>
      <c r="U32" s="1800"/>
      <c r="V32" s="46"/>
      <c r="W32" s="1259" t="s">
        <v>506</v>
      </c>
      <c r="X32" s="1332"/>
      <c r="Y32" s="1332"/>
      <c r="Z32" s="1332"/>
      <c r="AA32" s="1332"/>
      <c r="AB32" s="1332"/>
      <c r="AC32" s="1332"/>
      <c r="AD32" s="1332"/>
      <c r="AE32" s="1332"/>
      <c r="AF32" s="1332"/>
      <c r="AG32" s="1332"/>
      <c r="AH32" s="1332"/>
      <c r="AI32" s="1332"/>
      <c r="AJ32" s="1332"/>
      <c r="AK32" s="1332"/>
      <c r="AL32" s="1332"/>
      <c r="AM32" s="1332"/>
      <c r="AN32" s="1260"/>
    </row>
    <row r="33" spans="1:40" s="181" customFormat="1" ht="6.75" customHeight="1" thickBot="1" x14ac:dyDescent="0.25">
      <c r="A33" s="773"/>
      <c r="U33" s="756"/>
      <c r="W33" s="1262"/>
      <c r="X33" s="1333"/>
      <c r="Y33" s="1333"/>
      <c r="Z33" s="1333"/>
      <c r="AA33" s="1333"/>
      <c r="AB33" s="1333"/>
      <c r="AC33" s="1257"/>
      <c r="AD33" s="1333"/>
      <c r="AE33" s="1333"/>
      <c r="AF33" s="1333"/>
      <c r="AG33" s="1333"/>
      <c r="AH33" s="1333"/>
      <c r="AI33" s="1257"/>
      <c r="AJ33" s="1333"/>
      <c r="AK33" s="1333"/>
      <c r="AL33" s="1333"/>
      <c r="AM33" s="1333"/>
      <c r="AN33" s="1263"/>
    </row>
    <row r="34" spans="1:40" s="10" customFormat="1" ht="52.5" customHeight="1" x14ac:dyDescent="0.35">
      <c r="A34" s="1801" t="s">
        <v>314</v>
      </c>
      <c r="B34" s="1802"/>
      <c r="C34" s="106"/>
      <c r="D34" s="1797"/>
      <c r="E34" s="400"/>
      <c r="F34" s="1795"/>
      <c r="G34" s="399"/>
      <c r="H34" s="1789"/>
      <c r="I34" s="1790"/>
      <c r="J34" s="1790"/>
      <c r="K34" s="1790"/>
      <c r="L34" s="1790"/>
      <c r="M34" s="1790"/>
      <c r="N34" s="1790"/>
      <c r="O34" s="1790"/>
      <c r="P34" s="1790"/>
      <c r="Q34" s="1790"/>
      <c r="R34" s="1790"/>
      <c r="S34" s="1790"/>
      <c r="T34" s="1790"/>
      <c r="U34" s="1791"/>
      <c r="V34" s="46"/>
      <c r="W34" s="1157" t="s">
        <v>7</v>
      </c>
      <c r="X34" s="1214"/>
      <c r="Y34" s="1214"/>
      <c r="Z34" s="1214"/>
      <c r="AA34" s="1214"/>
      <c r="AB34" s="1158"/>
      <c r="AC34" s="407"/>
      <c r="AD34" s="1749" t="s">
        <v>190</v>
      </c>
      <c r="AE34" s="1750"/>
      <c r="AF34" s="1750"/>
      <c r="AG34" s="1750"/>
      <c r="AH34" s="1751"/>
      <c r="AI34" s="406"/>
      <c r="AJ34" s="1090" t="s">
        <v>191</v>
      </c>
      <c r="AK34" s="1752"/>
      <c r="AL34" s="1752"/>
      <c r="AM34" s="1752"/>
      <c r="AN34" s="1753"/>
    </row>
    <row r="35" spans="1:40" s="115" customFormat="1" ht="6" customHeight="1" x14ac:dyDescent="0.35">
      <c r="A35" s="1686"/>
      <c r="B35" s="1688"/>
      <c r="C35" s="106"/>
      <c r="D35" s="1798"/>
      <c r="E35" s="400"/>
      <c r="F35" s="1796"/>
      <c r="G35" s="399"/>
      <c r="H35" s="1792"/>
      <c r="I35" s="1793"/>
      <c r="J35" s="1793"/>
      <c r="K35" s="1793"/>
      <c r="L35" s="1793"/>
      <c r="M35" s="1793"/>
      <c r="N35" s="1793"/>
      <c r="O35" s="1793"/>
      <c r="P35" s="1793"/>
      <c r="Q35" s="1793"/>
      <c r="R35" s="1793"/>
      <c r="S35" s="1793"/>
      <c r="T35" s="1793"/>
      <c r="U35" s="1794"/>
      <c r="V35" s="188"/>
      <c r="W35" s="1215"/>
      <c r="X35" s="1216"/>
      <c r="Y35" s="1216"/>
      <c r="Z35" s="1216"/>
      <c r="AA35" s="1216"/>
      <c r="AB35" s="1217"/>
      <c r="AC35" s="337"/>
      <c r="AD35" s="1767" t="s">
        <v>0</v>
      </c>
      <c r="AE35" s="1768"/>
      <c r="AF35" s="1247" t="s">
        <v>441</v>
      </c>
      <c r="AG35" s="1247"/>
      <c r="AH35" s="1074"/>
      <c r="AI35" s="335"/>
      <c r="AJ35" s="1073" t="s">
        <v>0</v>
      </c>
      <c r="AK35" s="1247"/>
      <c r="AL35" s="1247"/>
      <c r="AM35" s="1247" t="s">
        <v>442</v>
      </c>
      <c r="AN35" s="1074"/>
    </row>
    <row r="36" spans="1:40" s="10" customFormat="1" ht="55.5" customHeight="1" thickBot="1" x14ac:dyDescent="0.45">
      <c r="A36" s="977" t="s">
        <v>315</v>
      </c>
      <c r="B36" s="1803"/>
      <c r="C36" s="150"/>
      <c r="D36" s="870"/>
      <c r="E36" s="400"/>
      <c r="F36" s="871"/>
      <c r="G36" s="399"/>
      <c r="H36" s="1279"/>
      <c r="I36" s="1267"/>
      <c r="J36" s="1267"/>
      <c r="K36" s="1267"/>
      <c r="L36" s="1267"/>
      <c r="M36" s="1267"/>
      <c r="N36" s="1267"/>
      <c r="O36" s="1267"/>
      <c r="P36" s="1267"/>
      <c r="Q36" s="1267"/>
      <c r="R36" s="1267"/>
      <c r="S36" s="1267"/>
      <c r="T36" s="1267"/>
      <c r="U36" s="1296"/>
      <c r="V36" s="46"/>
      <c r="W36" s="1159"/>
      <c r="X36" s="1218"/>
      <c r="Y36" s="1218"/>
      <c r="Z36" s="1218"/>
      <c r="AA36" s="1218"/>
      <c r="AB36" s="1160"/>
      <c r="AC36" s="337"/>
      <c r="AD36" s="1769"/>
      <c r="AE36" s="1770"/>
      <c r="AF36" s="1665"/>
      <c r="AG36" s="1665"/>
      <c r="AH36" s="1666"/>
      <c r="AI36" s="396"/>
      <c r="AJ36" s="1718"/>
      <c r="AK36" s="1665"/>
      <c r="AL36" s="1665"/>
      <c r="AM36" s="1665"/>
      <c r="AN36" s="1666"/>
    </row>
    <row r="37" spans="1:40" s="116" customFormat="1" ht="6" customHeight="1" thickBot="1" x14ac:dyDescent="0.45">
      <c r="A37" s="774"/>
      <c r="V37" s="772"/>
      <c r="W37" s="742"/>
      <c r="X37" s="407"/>
      <c r="Y37" s="407"/>
      <c r="Z37" s="407"/>
      <c r="AA37" s="407"/>
      <c r="AB37" s="407"/>
      <c r="AC37" s="407"/>
      <c r="AD37" s="406"/>
      <c r="AE37" s="406"/>
      <c r="AF37" s="396"/>
      <c r="AG37" s="396"/>
      <c r="AH37" s="396"/>
      <c r="AI37" s="396"/>
      <c r="AJ37" s="131"/>
      <c r="AK37" s="131"/>
      <c r="AL37" s="131"/>
      <c r="AM37" s="396"/>
      <c r="AN37" s="775"/>
    </row>
    <row r="38" spans="1:40" s="20" customFormat="1" ht="55.5" customHeight="1" x14ac:dyDescent="0.4">
      <c r="A38" s="1771" t="s">
        <v>316</v>
      </c>
      <c r="B38" s="1772"/>
      <c r="D38" s="1777"/>
      <c r="F38" s="1777"/>
      <c r="H38" s="1780"/>
      <c r="I38" s="1781"/>
      <c r="J38" s="1781"/>
      <c r="K38" s="1781"/>
      <c r="L38" s="1781"/>
      <c r="M38" s="1781"/>
      <c r="N38" s="1781"/>
      <c r="O38" s="1781"/>
      <c r="P38" s="1781"/>
      <c r="Q38" s="1781"/>
      <c r="R38" s="1781"/>
      <c r="S38" s="1781"/>
      <c r="T38" s="1781"/>
      <c r="U38" s="1782"/>
      <c r="V38" s="46"/>
      <c r="W38" s="1201" t="s">
        <v>104</v>
      </c>
      <c r="X38" s="1434"/>
      <c r="Y38" s="1434"/>
      <c r="Z38" s="1434"/>
      <c r="AA38" s="1434"/>
      <c r="AB38" s="1203"/>
      <c r="AC38" s="177"/>
      <c r="AD38" s="1673"/>
      <c r="AE38" s="1672"/>
      <c r="AF38" s="1672"/>
      <c r="AG38" s="1672"/>
      <c r="AH38" s="1721"/>
      <c r="AI38" s="183"/>
      <c r="AJ38" s="1754"/>
      <c r="AK38" s="1755"/>
      <c r="AL38" s="1720"/>
      <c r="AM38" s="1756"/>
      <c r="AN38" s="1757"/>
    </row>
    <row r="39" spans="1:40" s="10" customFormat="1" ht="55.5" customHeight="1" x14ac:dyDescent="0.35">
      <c r="A39" s="1773"/>
      <c r="B39" s="1774"/>
      <c r="C39" s="398"/>
      <c r="D39" s="1778"/>
      <c r="E39" s="400"/>
      <c r="F39" s="1778"/>
      <c r="G39" s="399"/>
      <c r="H39" s="1783"/>
      <c r="I39" s="1784"/>
      <c r="J39" s="1784"/>
      <c r="K39" s="1784"/>
      <c r="L39" s="1784"/>
      <c r="M39" s="1784"/>
      <c r="N39" s="1784"/>
      <c r="O39" s="1784"/>
      <c r="P39" s="1784"/>
      <c r="Q39" s="1784"/>
      <c r="R39" s="1784"/>
      <c r="S39" s="1784"/>
      <c r="T39" s="1784"/>
      <c r="U39" s="1785"/>
      <c r="V39" s="46"/>
      <c r="W39" s="877" t="s">
        <v>105</v>
      </c>
      <c r="X39" s="878"/>
      <c r="Y39" s="878"/>
      <c r="Z39" s="878"/>
      <c r="AA39" s="878"/>
      <c r="AB39" s="1012"/>
      <c r="AC39" s="177"/>
      <c r="AD39" s="1741"/>
      <c r="AE39" s="1742"/>
      <c r="AF39" s="1742"/>
      <c r="AG39" s="1742"/>
      <c r="AH39" s="1745"/>
      <c r="AI39" s="352"/>
      <c r="AJ39" s="1746"/>
      <c r="AK39" s="1747"/>
      <c r="AL39" s="1748"/>
      <c r="AM39" s="1344"/>
      <c r="AN39" s="1806"/>
    </row>
    <row r="40" spans="1:40" ht="55.5" customHeight="1" thickBot="1" x14ac:dyDescent="0.4">
      <c r="A40" s="1775"/>
      <c r="B40" s="1776"/>
      <c r="C40" s="398"/>
      <c r="D40" s="1779"/>
      <c r="E40" s="400"/>
      <c r="F40" s="1779"/>
      <c r="G40" s="399"/>
      <c r="H40" s="1786"/>
      <c r="I40" s="1787"/>
      <c r="J40" s="1787"/>
      <c r="K40" s="1787"/>
      <c r="L40" s="1787"/>
      <c r="M40" s="1787"/>
      <c r="N40" s="1787"/>
      <c r="O40" s="1787"/>
      <c r="P40" s="1787"/>
      <c r="Q40" s="1787"/>
      <c r="R40" s="1787"/>
      <c r="S40" s="1787"/>
      <c r="T40" s="1787"/>
      <c r="U40" s="1788"/>
      <c r="W40" s="1199" t="s">
        <v>106</v>
      </c>
      <c r="X40" s="1443"/>
      <c r="Y40" s="1443"/>
      <c r="Z40" s="1443"/>
      <c r="AA40" s="1443"/>
      <c r="AB40" s="1200"/>
      <c r="AC40" s="177"/>
      <c r="AD40" s="1321"/>
      <c r="AE40" s="1322"/>
      <c r="AF40" s="1322"/>
      <c r="AG40" s="1322"/>
      <c r="AH40" s="1349"/>
      <c r="AI40" s="183"/>
      <c r="AJ40" s="1743"/>
      <c r="AK40" s="1744"/>
      <c r="AL40" s="1348"/>
      <c r="AM40" s="1804"/>
      <c r="AN40" s="1805"/>
    </row>
    <row r="41" spans="1:40" s="10" customFormat="1" ht="30" customHeight="1" x14ac:dyDescent="0.35">
      <c r="S41" s="29"/>
      <c r="Y41" s="115"/>
      <c r="AG41" s="115"/>
    </row>
    <row r="42" spans="1:40" s="10" customFormat="1" ht="51" customHeight="1" x14ac:dyDescent="0.35">
      <c r="A42" s="10" t="s">
        <v>142</v>
      </c>
      <c r="B42" s="10" t="s">
        <v>100</v>
      </c>
      <c r="D42" s="10" t="s">
        <v>185</v>
      </c>
      <c r="Y42" s="115"/>
      <c r="AG42" s="115"/>
    </row>
    <row r="43" spans="1:40" s="10" customFormat="1" ht="51" customHeight="1" x14ac:dyDescent="0.35">
      <c r="B43" s="10" t="s">
        <v>186</v>
      </c>
      <c r="T43" s="29"/>
      <c r="U43" s="29"/>
      <c r="V43" s="29"/>
      <c r="Y43" s="115"/>
      <c r="AG43" s="115"/>
    </row>
    <row r="44" spans="1:40" s="10" customFormat="1" ht="29.45" customHeight="1" x14ac:dyDescent="0.35">
      <c r="Y44" s="115"/>
      <c r="AG44" s="115"/>
    </row>
    <row r="45" spans="1:40" s="10" customFormat="1" ht="29.45" customHeight="1" x14ac:dyDescent="0.35">
      <c r="W45" s="29"/>
      <c r="Y45" s="115"/>
      <c r="AF45" s="29"/>
      <c r="AG45" s="390"/>
      <c r="AH45" s="29"/>
      <c r="AI45" s="29"/>
      <c r="AJ45" s="29"/>
      <c r="AK45" s="29"/>
    </row>
    <row r="46" spans="1:40" s="29" customFormat="1" ht="29.45" customHeight="1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15"/>
      <c r="Z46" s="10"/>
      <c r="AA46" s="10"/>
      <c r="AB46" s="10"/>
      <c r="AC46" s="10"/>
      <c r="AD46" s="10"/>
      <c r="AE46" s="10"/>
      <c r="AF46" s="10"/>
      <c r="AG46" s="115"/>
      <c r="AH46" s="10"/>
      <c r="AI46" s="10"/>
      <c r="AJ46" s="10"/>
      <c r="AK46" s="10"/>
    </row>
    <row r="47" spans="1:40" s="10" customFormat="1" ht="29.45" customHeight="1" x14ac:dyDescent="0.35">
      <c r="Y47" s="115"/>
      <c r="AG47" s="115"/>
    </row>
    <row r="48" spans="1:40" s="10" customFormat="1" ht="29.45" customHeight="1" x14ac:dyDescent="0.35">
      <c r="Y48" s="115"/>
      <c r="AG48" s="115"/>
    </row>
    <row r="49" spans="6:33" s="10" customFormat="1" ht="29.45" customHeight="1" x14ac:dyDescent="0.35">
      <c r="Y49" s="115"/>
      <c r="AG49" s="115"/>
    </row>
    <row r="50" spans="6:33" s="10" customFormat="1" ht="29.45" customHeight="1" x14ac:dyDescent="0.4">
      <c r="F50" s="20"/>
      <c r="G50" s="20"/>
      <c r="Y50" s="115"/>
      <c r="AG50" s="115"/>
    </row>
    <row r="51" spans="6:33" s="10" customFormat="1" ht="29.45" customHeight="1" x14ac:dyDescent="0.35">
      <c r="Y51" s="115"/>
      <c r="AG51" s="115"/>
    </row>
    <row r="52" spans="6:33" s="10" customFormat="1" ht="29.45" customHeight="1" x14ac:dyDescent="0.35">
      <c r="Y52" s="115"/>
      <c r="AG52" s="115"/>
    </row>
    <row r="53" spans="6:33" s="10" customFormat="1" ht="29.45" customHeight="1" x14ac:dyDescent="0.35">
      <c r="Y53" s="115"/>
      <c r="AG53" s="115"/>
    </row>
    <row r="54" spans="6:33" s="10" customFormat="1" ht="29.45" customHeight="1" x14ac:dyDescent="0.4">
      <c r="F54" s="20"/>
      <c r="G54" s="20"/>
      <c r="Y54" s="115"/>
      <c r="AG54" s="115"/>
    </row>
    <row r="55" spans="6:33" s="10" customFormat="1" ht="29.45" customHeight="1" x14ac:dyDescent="0.35">
      <c r="Y55" s="115"/>
      <c r="AG55" s="115"/>
    </row>
    <row r="56" spans="6:33" s="10" customFormat="1" ht="29.45" customHeight="1" x14ac:dyDescent="0.4">
      <c r="F56" s="20"/>
      <c r="G56" s="20"/>
      <c r="Y56" s="115"/>
      <c r="AG56" s="115"/>
    </row>
    <row r="57" spans="6:33" s="10" customFormat="1" ht="29.45" customHeight="1" x14ac:dyDescent="0.35">
      <c r="Y57" s="115"/>
      <c r="AG57" s="115"/>
    </row>
    <row r="58" spans="6:33" s="10" customFormat="1" ht="29.45" customHeight="1" x14ac:dyDescent="0.35">
      <c r="Y58" s="115"/>
      <c r="AG58" s="115"/>
    </row>
    <row r="75" spans="25:33" s="10" customFormat="1" ht="29.45" customHeight="1" x14ac:dyDescent="0.35">
      <c r="Y75" s="115"/>
      <c r="AG75" s="115"/>
    </row>
    <row r="76" spans="25:33" s="10" customFormat="1" ht="29.45" customHeight="1" x14ac:dyDescent="0.35">
      <c r="Y76" s="115"/>
      <c r="AG76" s="115"/>
    </row>
    <row r="77" spans="25:33" s="10" customFormat="1" ht="29.45" customHeight="1" x14ac:dyDescent="0.35">
      <c r="Y77" s="115"/>
      <c r="AG77" s="115"/>
    </row>
    <row r="78" spans="25:33" s="10" customFormat="1" ht="29.45" customHeight="1" x14ac:dyDescent="0.35">
      <c r="Y78" s="115"/>
      <c r="AG78" s="115"/>
    </row>
    <row r="79" spans="25:33" s="10" customFormat="1" ht="29.45" customHeight="1" x14ac:dyDescent="0.35">
      <c r="Y79" s="115"/>
      <c r="AG79" s="115"/>
    </row>
    <row r="80" spans="25:33" s="10" customFormat="1" ht="29.45" customHeight="1" x14ac:dyDescent="0.35">
      <c r="Y80" s="115"/>
      <c r="AG80" s="115"/>
    </row>
    <row r="81" spans="24:33" s="10" customFormat="1" ht="29.45" customHeight="1" x14ac:dyDescent="0.35">
      <c r="Y81" s="115"/>
      <c r="Z81"/>
      <c r="AG81" s="115"/>
    </row>
    <row r="82" spans="24:33" s="10" customFormat="1" ht="29.45" customHeight="1" x14ac:dyDescent="0.35">
      <c r="Y82" s="115"/>
      <c r="Z82"/>
      <c r="AG82" s="115"/>
    </row>
    <row r="83" spans="24:33" s="10" customFormat="1" ht="29.45" customHeight="1" x14ac:dyDescent="0.35">
      <c r="Y83" s="115"/>
      <c r="Z83"/>
      <c r="AG83" s="115"/>
    </row>
    <row r="84" spans="24:33" s="10" customFormat="1" ht="29.45" customHeight="1" x14ac:dyDescent="0.35">
      <c r="Y84" s="115"/>
      <c r="Z84"/>
      <c r="AG84" s="115"/>
    </row>
    <row r="85" spans="24:33" s="10" customFormat="1" ht="29.45" customHeight="1" x14ac:dyDescent="0.35">
      <c r="Y85" s="115"/>
      <c r="Z85"/>
      <c r="AG85" s="115"/>
    </row>
    <row r="86" spans="24:33" s="10" customFormat="1" ht="29.45" customHeight="1" x14ac:dyDescent="0.35">
      <c r="Y86" s="115"/>
      <c r="Z86"/>
      <c r="AG86" s="115"/>
    </row>
    <row r="87" spans="24:33" s="10" customFormat="1" ht="29.45" customHeight="1" x14ac:dyDescent="0.35">
      <c r="X87"/>
      <c r="Y87" s="111"/>
      <c r="Z87"/>
      <c r="AG87" s="115"/>
    </row>
    <row r="88" spans="24:33" s="10" customFormat="1" ht="29.45" customHeight="1" x14ac:dyDescent="0.35">
      <c r="X88"/>
      <c r="Y88" s="111"/>
      <c r="Z88"/>
      <c r="AA88"/>
      <c r="AB88"/>
      <c r="AC88"/>
      <c r="AD88"/>
      <c r="AG88" s="115"/>
    </row>
    <row r="89" spans="24:33" s="10" customFormat="1" ht="29.45" customHeight="1" x14ac:dyDescent="0.35">
      <c r="X89"/>
      <c r="Y89" s="111"/>
      <c r="Z89"/>
      <c r="AA89"/>
      <c r="AB89"/>
      <c r="AC89"/>
      <c r="AD89"/>
      <c r="AG89" s="115"/>
    </row>
    <row r="90" spans="24:33" s="10" customFormat="1" ht="29.45" customHeight="1" x14ac:dyDescent="0.35">
      <c r="X90"/>
      <c r="Y90" s="111"/>
      <c r="Z90"/>
      <c r="AA90"/>
      <c r="AB90"/>
      <c r="AC90"/>
      <c r="AD90"/>
      <c r="AG90" s="115"/>
    </row>
    <row r="91" spans="24:33" s="10" customFormat="1" ht="29.45" customHeight="1" x14ac:dyDescent="0.35">
      <c r="X91"/>
      <c r="Y91" s="111"/>
      <c r="Z91"/>
      <c r="AA91"/>
      <c r="AB91"/>
      <c r="AC91"/>
      <c r="AD91"/>
      <c r="AG91" s="115"/>
    </row>
    <row r="92" spans="24:33" s="10" customFormat="1" ht="29.45" customHeight="1" x14ac:dyDescent="0.35">
      <c r="X92"/>
      <c r="Y92" s="111"/>
      <c r="Z92"/>
      <c r="AA92"/>
      <c r="AB92"/>
      <c r="AC92"/>
      <c r="AD92"/>
      <c r="AG92" s="115"/>
    </row>
    <row r="93" spans="24:33" s="10" customFormat="1" ht="29.45" customHeight="1" x14ac:dyDescent="0.35">
      <c r="X93"/>
      <c r="Y93" s="111"/>
      <c r="Z93"/>
      <c r="AA93"/>
      <c r="AB93"/>
      <c r="AC93"/>
      <c r="AD93"/>
      <c r="AG93" s="115"/>
    </row>
    <row r="94" spans="24:33" s="10" customFormat="1" ht="29.45" customHeight="1" x14ac:dyDescent="0.35">
      <c r="X94"/>
      <c r="Y94" s="111"/>
      <c r="Z94"/>
      <c r="AA94"/>
      <c r="AB94"/>
      <c r="AC94"/>
      <c r="AD94"/>
      <c r="AE94"/>
      <c r="AG94" s="115"/>
    </row>
    <row r="95" spans="24:33" s="10" customFormat="1" ht="29.45" customHeight="1" x14ac:dyDescent="0.35">
      <c r="X95"/>
      <c r="Y95" s="111"/>
      <c r="Z95"/>
      <c r="AA95"/>
      <c r="AB95"/>
      <c r="AC95"/>
      <c r="AD95"/>
      <c r="AE95"/>
      <c r="AG95" s="115"/>
    </row>
    <row r="96" spans="24:33" s="10" customFormat="1" ht="29.45" customHeight="1" x14ac:dyDescent="0.35">
      <c r="X96"/>
      <c r="Y96" s="111"/>
      <c r="Z96"/>
      <c r="AA96"/>
      <c r="AB96"/>
      <c r="AC96"/>
      <c r="AD96"/>
      <c r="AE96"/>
      <c r="AG96" s="115"/>
    </row>
    <row r="97" spans="8:37" s="10" customFormat="1" ht="29.45" customHeight="1" x14ac:dyDescent="0.35">
      <c r="X97"/>
      <c r="Y97" s="111"/>
      <c r="Z97"/>
      <c r="AA97"/>
      <c r="AB97"/>
      <c r="AC97"/>
      <c r="AD97"/>
      <c r="AE97"/>
      <c r="AG97" s="115"/>
    </row>
    <row r="98" spans="8:37" s="10" customFormat="1" ht="29.45" customHeight="1" x14ac:dyDescent="0.35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X98"/>
      <c r="Y98" s="111"/>
      <c r="Z98"/>
      <c r="AA98"/>
      <c r="AB98"/>
      <c r="AC98"/>
      <c r="AD98"/>
      <c r="AE98"/>
      <c r="AG98" s="115"/>
    </row>
    <row r="99" spans="8:37" s="10" customFormat="1" ht="29.45" customHeight="1" x14ac:dyDescent="0.35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 s="111"/>
      <c r="Z99"/>
      <c r="AA99"/>
      <c r="AB99"/>
      <c r="AC99"/>
      <c r="AD99"/>
      <c r="AE99"/>
      <c r="AF99"/>
      <c r="AG99" s="111"/>
      <c r="AH99"/>
      <c r="AI99"/>
      <c r="AJ99"/>
      <c r="AK99"/>
    </row>
  </sheetData>
  <mergeCells count="150">
    <mergeCell ref="P2:S2"/>
    <mergeCell ref="P3:S3"/>
    <mergeCell ref="K3:O3"/>
    <mergeCell ref="K2:O2"/>
    <mergeCell ref="E12:F12"/>
    <mergeCell ref="E13:F13"/>
    <mergeCell ref="AH23:AI23"/>
    <mergeCell ref="AH21:AI21"/>
    <mergeCell ref="AH26:AI26"/>
    <mergeCell ref="W5:AN5"/>
    <mergeCell ref="A5:U5"/>
    <mergeCell ref="Z12:AA12"/>
    <mergeCell ref="W6:X10"/>
    <mergeCell ref="W12:X12"/>
    <mergeCell ref="B2:D2"/>
    <mergeCell ref="B3:D3"/>
    <mergeCell ref="E3:I3"/>
    <mergeCell ref="E2:I2"/>
    <mergeCell ref="D9:D10"/>
    <mergeCell ref="F19:J20"/>
    <mergeCell ref="L19:U21"/>
    <mergeCell ref="H21:I21"/>
    <mergeCell ref="I9:J10"/>
    <mergeCell ref="E9:F10"/>
    <mergeCell ref="I12:J12"/>
    <mergeCell ref="I13:J13"/>
    <mergeCell ref="I14:J14"/>
    <mergeCell ref="I16:J16"/>
    <mergeCell ref="S6:U10"/>
    <mergeCell ref="N9:O9"/>
    <mergeCell ref="P9:Q9"/>
    <mergeCell ref="N8:Q8"/>
    <mergeCell ref="S12:U12"/>
    <mergeCell ref="S14:U14"/>
    <mergeCell ref="S13:U13"/>
    <mergeCell ref="H6:J8"/>
    <mergeCell ref="L6:Q7"/>
    <mergeCell ref="L8:M9"/>
    <mergeCell ref="H9:H10"/>
    <mergeCell ref="D6:F8"/>
    <mergeCell ref="W38:AB38"/>
    <mergeCell ref="AL27:AN29"/>
    <mergeCell ref="AD35:AE36"/>
    <mergeCell ref="W32:AN33"/>
    <mergeCell ref="W40:AB40"/>
    <mergeCell ref="W39:AB39"/>
    <mergeCell ref="A38:B40"/>
    <mergeCell ref="D38:D40"/>
    <mergeCell ref="F38:F40"/>
    <mergeCell ref="H38:U40"/>
    <mergeCell ref="H34:U35"/>
    <mergeCell ref="F34:F35"/>
    <mergeCell ref="D34:D35"/>
    <mergeCell ref="H36:U36"/>
    <mergeCell ref="A32:B32"/>
    <mergeCell ref="H32:U32"/>
    <mergeCell ref="A34:B35"/>
    <mergeCell ref="A36:B36"/>
    <mergeCell ref="AM40:AN40"/>
    <mergeCell ref="AM39:AN39"/>
    <mergeCell ref="H28:I28"/>
    <mergeCell ref="W30:AF30"/>
    <mergeCell ref="AL30:AN30"/>
    <mergeCell ref="AD39:AE39"/>
    <mergeCell ref="AL19:AN21"/>
    <mergeCell ref="AJ40:AL40"/>
    <mergeCell ref="AD40:AE40"/>
    <mergeCell ref="AF40:AH40"/>
    <mergeCell ref="AF39:AH39"/>
    <mergeCell ref="AJ39:AL39"/>
    <mergeCell ref="AD34:AH34"/>
    <mergeCell ref="AJ35:AL36"/>
    <mergeCell ref="AM35:AN36"/>
    <mergeCell ref="AJ34:AN34"/>
    <mergeCell ref="AD38:AE38"/>
    <mergeCell ref="AF38:AH38"/>
    <mergeCell ref="AJ38:AL38"/>
    <mergeCell ref="AM38:AN38"/>
    <mergeCell ref="F26:G26"/>
    <mergeCell ref="AH30:AI30"/>
    <mergeCell ref="Z14:AA14"/>
    <mergeCell ref="Z16:AA16"/>
    <mergeCell ref="AB16:AD16"/>
    <mergeCell ref="AE16:AF16"/>
    <mergeCell ref="AB13:AD13"/>
    <mergeCell ref="AE13:AF13"/>
    <mergeCell ref="AB14:AD14"/>
    <mergeCell ref="AE14:AF14"/>
    <mergeCell ref="AH16:AN16"/>
    <mergeCell ref="AH13:AN13"/>
    <mergeCell ref="AH14:AN14"/>
    <mergeCell ref="AH25:AI25"/>
    <mergeCell ref="AH24:AI24"/>
    <mergeCell ref="AL26:AN26"/>
    <mergeCell ref="W18:AN18"/>
    <mergeCell ref="AL23:AN23"/>
    <mergeCell ref="W23:AF23"/>
    <mergeCell ref="W24:AF24"/>
    <mergeCell ref="W25:AF25"/>
    <mergeCell ref="AL25:AN25"/>
    <mergeCell ref="AL24:AN24"/>
    <mergeCell ref="AH19:AJ20"/>
    <mergeCell ref="A28:B28"/>
    <mergeCell ref="F28:G28"/>
    <mergeCell ref="A13:B13"/>
    <mergeCell ref="A14:B14"/>
    <mergeCell ref="A6:B10"/>
    <mergeCell ref="AJ27:AJ29"/>
    <mergeCell ref="AH27:AI29"/>
    <mergeCell ref="AH6:AN10"/>
    <mergeCell ref="AH12:AN12"/>
    <mergeCell ref="W14:X14"/>
    <mergeCell ref="W16:X16"/>
    <mergeCell ref="AE9:AF10"/>
    <mergeCell ref="AB12:AD12"/>
    <mergeCell ref="AE12:AF12"/>
    <mergeCell ref="W13:X13"/>
    <mergeCell ref="Z13:AA13"/>
    <mergeCell ref="W19:AF21"/>
    <mergeCell ref="Z9:AA10"/>
    <mergeCell ref="E14:F14"/>
    <mergeCell ref="A12:B12"/>
    <mergeCell ref="L23:U23"/>
    <mergeCell ref="L24:U24"/>
    <mergeCell ref="L25:U25"/>
    <mergeCell ref="L26:U26"/>
    <mergeCell ref="W34:AB36"/>
    <mergeCell ref="W26:AF26"/>
    <mergeCell ref="AF35:AH36"/>
    <mergeCell ref="U2:Z2"/>
    <mergeCell ref="E16:F16"/>
    <mergeCell ref="H23:I23"/>
    <mergeCell ref="H24:I24"/>
    <mergeCell ref="H25:I25"/>
    <mergeCell ref="H26:I26"/>
    <mergeCell ref="F23:G23"/>
    <mergeCell ref="F24:G24"/>
    <mergeCell ref="F25:G25"/>
    <mergeCell ref="Z6:AF8"/>
    <mergeCell ref="AB9:AD10"/>
    <mergeCell ref="W27:AF29"/>
    <mergeCell ref="A31:U31"/>
    <mergeCell ref="L28:U28"/>
    <mergeCell ref="S16:U16"/>
    <mergeCell ref="A18:U18"/>
    <mergeCell ref="F21:G21"/>
    <mergeCell ref="A19:B21"/>
    <mergeCell ref="A16:B16"/>
    <mergeCell ref="D19:D20"/>
    <mergeCell ref="A23:A26"/>
  </mergeCells>
  <phoneticPr fontId="0" type="noConversion"/>
  <pageMargins left="0.19685039370078741" right="0.19685039370078741" top="0.39370078740157483" bottom="0.19685039370078741" header="0.11811023622047245" footer="0.51181102362204722"/>
  <pageSetup paperSize="8" scale="50" orientation="landscape" r:id="rId1"/>
  <headerFooter alignWithMargins="0">
    <oddHeader>&amp;C&amp;"Arial,Fett"&amp;26 17. Flächenmanagement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O83"/>
  <sheetViews>
    <sheetView zoomScale="40" zoomScaleNormal="40" zoomScaleSheetLayoutView="40" zoomScalePageLayoutView="55" workbookViewId="0">
      <selection activeCell="P3" sqref="P3:R3"/>
    </sheetView>
  </sheetViews>
  <sheetFormatPr baseColWidth="10" defaultRowHeight="29.45" customHeight="1" x14ac:dyDescent="0.2"/>
  <cols>
    <col min="1" max="1" width="17.5" customWidth="1"/>
    <col min="2" max="2" width="20.625" customWidth="1"/>
    <col min="3" max="3" width="30.25" customWidth="1"/>
    <col min="4" max="4" width="1.125" style="111" customWidth="1"/>
    <col min="5" max="5" width="11.75" customWidth="1"/>
    <col min="6" max="6" width="1.125" style="111" customWidth="1"/>
    <col min="7" max="7" width="9.25" customWidth="1"/>
    <col min="8" max="8" width="9.375" customWidth="1"/>
    <col min="9" max="12" width="9.25" customWidth="1"/>
    <col min="13" max="13" width="28.625" customWidth="1"/>
    <col min="14" max="14" width="1" style="111" customWidth="1"/>
    <col min="15" max="16" width="16.125" customWidth="1"/>
    <col min="17" max="17" width="1" style="111" customWidth="1"/>
    <col min="18" max="18" width="11.125" style="111" customWidth="1"/>
    <col min="19" max="19" width="162.75" customWidth="1"/>
    <col min="20" max="20" width="0.125" customWidth="1"/>
    <col min="21" max="21" width="1.125" hidden="1" customWidth="1"/>
    <col min="22" max="22" width="22.875" hidden="1" customWidth="1"/>
    <col min="23" max="23" width="11" style="45" hidden="1" customWidth="1"/>
    <col min="24" max="25" width="12.875" style="45" hidden="1" customWidth="1"/>
    <col min="26" max="26" width="1.125" style="189" hidden="1" customWidth="1"/>
    <col min="27" max="27" width="39.625" hidden="1" customWidth="1"/>
  </cols>
  <sheetData>
    <row r="1" spans="1:41" s="25" customFormat="1" ht="29.25" customHeight="1" thickBot="1" x14ac:dyDescent="0.3">
      <c r="A1" s="23"/>
      <c r="B1" s="23"/>
      <c r="C1" s="23"/>
      <c r="D1" s="135"/>
      <c r="E1" s="23"/>
      <c r="F1" s="135"/>
      <c r="G1" s="23"/>
      <c r="H1" s="23"/>
      <c r="I1" s="23"/>
      <c r="J1" s="23"/>
      <c r="K1" s="23"/>
      <c r="L1" s="23"/>
      <c r="M1" s="23"/>
      <c r="N1" s="135"/>
      <c r="O1" s="23"/>
      <c r="P1" s="23"/>
      <c r="Q1" s="135"/>
      <c r="R1" s="135"/>
      <c r="S1" s="23"/>
      <c r="T1" s="23"/>
      <c r="U1" s="23"/>
      <c r="V1" s="23"/>
      <c r="W1" s="23"/>
      <c r="X1" s="23"/>
      <c r="Y1" s="23"/>
      <c r="Z1" s="135"/>
    </row>
    <row r="2" spans="1:41" s="10" customFormat="1" ht="36" customHeight="1" thickBot="1" x14ac:dyDescent="0.4">
      <c r="C2" s="1084" t="s">
        <v>2</v>
      </c>
      <c r="D2" s="1085"/>
      <c r="E2" s="1085"/>
      <c r="F2" s="952" t="str">
        <f>' Strukturdaten'!Q2</f>
        <v>Hochscheid</v>
      </c>
      <c r="G2" s="953"/>
      <c r="H2" s="953"/>
      <c r="I2" s="953"/>
      <c r="J2" s="953"/>
      <c r="K2" s="954"/>
      <c r="M2" s="1084" t="s">
        <v>30</v>
      </c>
      <c r="N2" s="1085"/>
      <c r="O2" s="1096"/>
      <c r="P2" s="1075" t="str">
        <f>' Strukturdaten'!Q8</f>
        <v>07 231 056</v>
      </c>
      <c r="Q2" s="1076"/>
      <c r="R2" s="1077"/>
      <c r="U2" s="1064" t="str">
        <f>' Strukturdaten'!Q8</f>
        <v>07 231 056</v>
      </c>
      <c r="V2" s="1065"/>
      <c r="W2" s="1066"/>
      <c r="X2" s="46"/>
      <c r="Y2" s="46"/>
      <c r="Z2" s="188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10" customFormat="1" ht="36" customHeight="1" thickBot="1" x14ac:dyDescent="0.4">
      <c r="C3" s="1084" t="s">
        <v>29</v>
      </c>
      <c r="D3" s="1085"/>
      <c r="E3" s="1085"/>
      <c r="F3" s="952" t="str">
        <f>' Strukturdaten'!Q3</f>
        <v>Bernkastel-Kues</v>
      </c>
      <c r="G3" s="953"/>
      <c r="H3" s="953"/>
      <c r="I3" s="953"/>
      <c r="J3" s="953"/>
      <c r="K3" s="954"/>
      <c r="M3" s="1084" t="s">
        <v>177</v>
      </c>
      <c r="N3" s="1085"/>
      <c r="O3" s="1096"/>
      <c r="P3" s="952" t="s">
        <v>607</v>
      </c>
      <c r="Q3" s="953"/>
      <c r="R3" s="954"/>
      <c r="U3" s="1064">
        <v>0</v>
      </c>
      <c r="V3" s="1065"/>
      <c r="W3" s="1066"/>
      <c r="X3" s="50"/>
      <c r="Y3" s="50"/>
      <c r="Z3" s="188"/>
      <c r="AA3" s="12"/>
      <c r="AB3" s="12"/>
      <c r="AC3" s="12"/>
      <c r="AD3" s="12"/>
      <c r="AE3" s="12"/>
      <c r="AF3" s="11"/>
      <c r="AG3" s="11"/>
      <c r="AH3" s="9"/>
      <c r="AI3" s="11"/>
      <c r="AJ3" s="11"/>
      <c r="AK3" s="11"/>
      <c r="AL3" s="11"/>
      <c r="AM3" s="9"/>
      <c r="AN3" s="11"/>
      <c r="AO3" s="11"/>
    </row>
    <row r="4" spans="1:41" s="10" customFormat="1" ht="30.75" customHeight="1" thickBot="1" x14ac:dyDescent="0.4">
      <c r="A4" s="9"/>
      <c r="B4" s="9"/>
      <c r="C4" s="9"/>
      <c r="D4" s="115"/>
      <c r="E4" s="9"/>
      <c r="F4" s="115"/>
      <c r="G4" s="9"/>
      <c r="H4" s="9"/>
      <c r="I4" s="9"/>
      <c r="J4" s="9"/>
      <c r="K4" s="9"/>
      <c r="L4" s="9"/>
      <c r="M4" s="9"/>
      <c r="N4" s="115"/>
      <c r="O4" s="9"/>
      <c r="P4" s="9"/>
      <c r="Q4" s="115"/>
      <c r="R4" s="115"/>
      <c r="S4" s="12"/>
      <c r="W4" s="46"/>
      <c r="X4" s="46"/>
      <c r="Y4" s="50"/>
      <c r="Z4" s="188"/>
      <c r="AA4" s="12"/>
      <c r="AB4" s="12"/>
      <c r="AC4" s="12"/>
      <c r="AD4" s="12"/>
      <c r="AE4" s="12"/>
      <c r="AF4" s="11"/>
      <c r="AG4" s="11"/>
      <c r="AH4" s="9"/>
      <c r="AI4" s="11"/>
      <c r="AJ4" s="11"/>
      <c r="AK4" s="11"/>
      <c r="AL4" s="11"/>
      <c r="AM4" s="9"/>
      <c r="AN4" s="11"/>
      <c r="AO4" s="11"/>
    </row>
    <row r="5" spans="1:41" s="22" customFormat="1" ht="50.25" customHeight="1" thickBot="1" x14ac:dyDescent="0.25">
      <c r="A5" s="1097" t="s">
        <v>7</v>
      </c>
      <c r="B5" s="1098"/>
      <c r="C5" s="1099"/>
      <c r="D5" s="154"/>
      <c r="E5" s="1106" t="s">
        <v>518</v>
      </c>
      <c r="F5" s="141"/>
      <c r="G5" s="1090" t="s">
        <v>514</v>
      </c>
      <c r="H5" s="1091"/>
      <c r="I5" s="1091"/>
      <c r="J5" s="1091"/>
      <c r="K5" s="1091"/>
      <c r="L5" s="1091"/>
      <c r="M5" s="1092"/>
      <c r="N5" s="143"/>
      <c r="O5" s="1071" t="s">
        <v>409</v>
      </c>
      <c r="P5" s="1072"/>
      <c r="Q5" s="151"/>
      <c r="R5" s="1078" t="s">
        <v>367</v>
      </c>
      <c r="S5" s="1079"/>
    </row>
    <row r="6" spans="1:41" s="16" customFormat="1" ht="110.25" customHeight="1" x14ac:dyDescent="0.35">
      <c r="A6" s="1100"/>
      <c r="B6" s="1101"/>
      <c r="C6" s="1102"/>
      <c r="D6" s="154"/>
      <c r="E6" s="1107"/>
      <c r="F6" s="131"/>
      <c r="G6" s="1071" t="s">
        <v>563</v>
      </c>
      <c r="H6" s="1093"/>
      <c r="I6" s="1072"/>
      <c r="J6" s="1071" t="s">
        <v>519</v>
      </c>
      <c r="K6" s="1093"/>
      <c r="L6" s="1093"/>
      <c r="M6" s="1072"/>
      <c r="N6" s="144"/>
      <c r="O6" s="1073"/>
      <c r="P6" s="1074"/>
      <c r="Q6" s="147"/>
      <c r="R6" s="1080"/>
      <c r="S6" s="1081"/>
    </row>
    <row r="7" spans="1:41" s="16" customFormat="1" ht="64.5" customHeight="1" x14ac:dyDescent="0.35">
      <c r="A7" s="1100"/>
      <c r="B7" s="1101"/>
      <c r="C7" s="1102"/>
      <c r="D7" s="154"/>
      <c r="E7" s="1107"/>
      <c r="F7" s="138"/>
      <c r="G7" s="1109" t="s">
        <v>26</v>
      </c>
      <c r="H7" s="1088" t="s">
        <v>27</v>
      </c>
      <c r="I7" s="1111" t="s">
        <v>93</v>
      </c>
      <c r="J7" s="1086" t="s">
        <v>235</v>
      </c>
      <c r="K7" s="1088" t="s">
        <v>236</v>
      </c>
      <c r="L7" s="1088" t="s">
        <v>101</v>
      </c>
      <c r="M7" s="1094" t="s">
        <v>520</v>
      </c>
      <c r="N7" s="145"/>
      <c r="O7" s="1067" t="s">
        <v>239</v>
      </c>
      <c r="P7" s="1069" t="s">
        <v>331</v>
      </c>
      <c r="Q7" s="148"/>
      <c r="R7" s="1080"/>
      <c r="S7" s="1081"/>
    </row>
    <row r="8" spans="1:41" s="16" customFormat="1" ht="54" customHeight="1" thickBot="1" x14ac:dyDescent="0.4">
      <c r="A8" s="1103"/>
      <c r="B8" s="1104"/>
      <c r="C8" s="1105"/>
      <c r="D8" s="154"/>
      <c r="E8" s="1108"/>
      <c r="F8" s="138"/>
      <c r="G8" s="1110"/>
      <c r="H8" s="1089"/>
      <c r="I8" s="1112"/>
      <c r="J8" s="1087"/>
      <c r="K8" s="1089"/>
      <c r="L8" s="1089"/>
      <c r="M8" s="1095"/>
      <c r="N8" s="145"/>
      <c r="O8" s="1068"/>
      <c r="P8" s="1070"/>
      <c r="Q8" s="148"/>
      <c r="R8" s="1082"/>
      <c r="S8" s="1083"/>
    </row>
    <row r="9" spans="1:41" s="142" customFormat="1" ht="38.25" customHeight="1" thickBot="1" x14ac:dyDescent="0.4">
      <c r="A9" s="1115" t="s">
        <v>407</v>
      </c>
      <c r="B9" s="1116"/>
      <c r="C9" s="1116"/>
      <c r="D9" s="741"/>
      <c r="E9" s="147"/>
      <c r="F9" s="138"/>
      <c r="G9" s="160"/>
      <c r="H9" s="160"/>
      <c r="I9" s="160"/>
      <c r="J9" s="160"/>
      <c r="K9" s="160"/>
      <c r="L9" s="160"/>
      <c r="M9" s="152"/>
      <c r="N9" s="145"/>
      <c r="O9" s="148"/>
      <c r="P9" s="148"/>
      <c r="Q9" s="148"/>
      <c r="R9" s="148"/>
      <c r="S9" s="850"/>
      <c r="T9" s="747"/>
    </row>
    <row r="10" spans="1:41" s="16" customFormat="1" ht="38.25" customHeight="1" x14ac:dyDescent="0.35">
      <c r="A10" s="1117" t="s">
        <v>372</v>
      </c>
      <c r="B10" s="1118" t="s">
        <v>327</v>
      </c>
      <c r="C10" s="1119"/>
      <c r="D10" s="158"/>
      <c r="E10" s="847"/>
      <c r="F10" s="139"/>
      <c r="G10" s="271"/>
      <c r="H10" s="848"/>
      <c r="I10" s="849"/>
      <c r="J10" s="271"/>
      <c r="K10" s="272"/>
      <c r="L10" s="272"/>
      <c r="M10" s="228"/>
      <c r="N10" s="145"/>
      <c r="O10" s="273"/>
      <c r="P10" s="274"/>
      <c r="Q10" s="137"/>
      <c r="R10" s="1122"/>
      <c r="S10" s="1123"/>
    </row>
    <row r="11" spans="1:41" s="16" customFormat="1" ht="38.25" customHeight="1" x14ac:dyDescent="0.35">
      <c r="A11" s="1063"/>
      <c r="B11" s="1060" t="s">
        <v>328</v>
      </c>
      <c r="C11" s="1054"/>
      <c r="D11" s="158"/>
      <c r="E11" s="548"/>
      <c r="F11" s="139"/>
      <c r="G11" s="549"/>
      <c r="H11" s="550"/>
      <c r="I11" s="704"/>
      <c r="J11" s="714"/>
      <c r="K11" s="172"/>
      <c r="L11" s="172"/>
      <c r="M11" s="231"/>
      <c r="N11" s="145"/>
      <c r="O11" s="551"/>
      <c r="P11" s="552"/>
      <c r="Q11" s="137"/>
      <c r="R11" s="1113"/>
      <c r="S11" s="1114"/>
    </row>
    <row r="12" spans="1:41" s="16" customFormat="1" ht="38.25" customHeight="1" x14ac:dyDescent="0.35">
      <c r="A12" s="1063"/>
      <c r="B12" s="1060" t="s">
        <v>373</v>
      </c>
      <c r="C12" s="1054"/>
      <c r="D12" s="158"/>
      <c r="E12" s="548"/>
      <c r="F12" s="139"/>
      <c r="G12" s="549"/>
      <c r="H12" s="550"/>
      <c r="I12" s="704"/>
      <c r="J12" s="714"/>
      <c r="K12" s="172"/>
      <c r="L12" s="172"/>
      <c r="M12" s="231"/>
      <c r="N12" s="145"/>
      <c r="O12" s="551"/>
      <c r="P12" s="552"/>
      <c r="Q12" s="137"/>
      <c r="R12" s="1113"/>
      <c r="S12" s="1114"/>
    </row>
    <row r="13" spans="1:41" s="16" customFormat="1" ht="38.25" customHeight="1" x14ac:dyDescent="0.35">
      <c r="A13" s="1063"/>
      <c r="B13" s="1060" t="s">
        <v>330</v>
      </c>
      <c r="C13" s="1054"/>
      <c r="D13" s="158"/>
      <c r="E13" s="548"/>
      <c r="F13" s="139"/>
      <c r="G13" s="549"/>
      <c r="H13" s="550"/>
      <c r="I13" s="704"/>
      <c r="J13" s="714"/>
      <c r="K13" s="172"/>
      <c r="L13" s="172"/>
      <c r="M13" s="231"/>
      <c r="N13" s="145"/>
      <c r="O13" s="551"/>
      <c r="P13" s="552"/>
      <c r="Q13" s="137"/>
      <c r="R13" s="1113"/>
      <c r="S13" s="1114"/>
    </row>
    <row r="14" spans="1:41" s="16" customFormat="1" ht="36.75" customHeight="1" x14ac:dyDescent="0.35">
      <c r="A14" s="1062"/>
      <c r="B14" s="1060" t="s">
        <v>329</v>
      </c>
      <c r="C14" s="1054"/>
      <c r="D14" s="158"/>
      <c r="E14" s="548"/>
      <c r="F14" s="139"/>
      <c r="G14" s="549"/>
      <c r="H14" s="550"/>
      <c r="I14" s="704"/>
      <c r="J14" s="714"/>
      <c r="K14" s="172"/>
      <c r="L14" s="172"/>
      <c r="M14" s="231"/>
      <c r="N14" s="145"/>
      <c r="O14" s="551"/>
      <c r="P14" s="552"/>
      <c r="Q14" s="137"/>
      <c r="R14" s="1113"/>
      <c r="S14" s="1114"/>
    </row>
    <row r="15" spans="1:41" s="16" customFormat="1" ht="36" customHeight="1" x14ac:dyDescent="0.35">
      <c r="A15" s="1061" t="s">
        <v>374</v>
      </c>
      <c r="B15" s="1060" t="s">
        <v>18</v>
      </c>
      <c r="C15" s="1054"/>
      <c r="D15" s="155"/>
      <c r="E15" s="73"/>
      <c r="F15" s="137"/>
      <c r="G15" s="71"/>
      <c r="H15" s="172"/>
      <c r="I15" s="687"/>
      <c r="J15" s="71"/>
      <c r="K15" s="172"/>
      <c r="L15" s="172"/>
      <c r="M15" s="70"/>
      <c r="N15" s="145"/>
      <c r="O15" s="71"/>
      <c r="P15" s="70"/>
      <c r="Q15" s="137"/>
      <c r="R15" s="1113"/>
      <c r="S15" s="1114"/>
    </row>
    <row r="16" spans="1:41" s="16" customFormat="1" ht="36" customHeight="1" x14ac:dyDescent="0.35">
      <c r="A16" s="1062"/>
      <c r="B16" s="1060" t="s">
        <v>324</v>
      </c>
      <c r="C16" s="1054"/>
      <c r="D16" s="155"/>
      <c r="E16" s="73"/>
      <c r="F16" s="137"/>
      <c r="G16" s="71"/>
      <c r="H16" s="172"/>
      <c r="I16" s="687"/>
      <c r="J16" s="71"/>
      <c r="K16" s="172"/>
      <c r="L16" s="172"/>
      <c r="M16" s="70"/>
      <c r="N16" s="145"/>
      <c r="O16" s="71"/>
      <c r="P16" s="70"/>
      <c r="Q16" s="137"/>
      <c r="R16" s="1113"/>
      <c r="S16" s="1114"/>
    </row>
    <row r="17" spans="1:19" s="16" customFormat="1" ht="36" customHeight="1" x14ac:dyDescent="0.35">
      <c r="A17" s="1061" t="s">
        <v>375</v>
      </c>
      <c r="B17" s="1060" t="s">
        <v>383</v>
      </c>
      <c r="C17" s="1054"/>
      <c r="D17" s="155"/>
      <c r="E17" s="73"/>
      <c r="F17" s="137"/>
      <c r="G17" s="71"/>
      <c r="H17" s="172"/>
      <c r="I17" s="687"/>
      <c r="J17" s="71"/>
      <c r="K17" s="172"/>
      <c r="L17" s="172"/>
      <c r="M17" s="70"/>
      <c r="N17" s="145"/>
      <c r="O17" s="71"/>
      <c r="P17" s="70"/>
      <c r="Q17" s="137"/>
      <c r="R17" s="1113"/>
      <c r="S17" s="1114"/>
    </row>
    <row r="18" spans="1:19" s="16" customFormat="1" ht="36" customHeight="1" x14ac:dyDescent="0.35">
      <c r="A18" s="1063"/>
      <c r="B18" s="1060" t="s">
        <v>561</v>
      </c>
      <c r="C18" s="1054"/>
      <c r="D18" s="155"/>
      <c r="E18" s="73"/>
      <c r="F18" s="137"/>
      <c r="G18" s="71"/>
      <c r="H18" s="172"/>
      <c r="I18" s="687"/>
      <c r="J18" s="71"/>
      <c r="K18" s="172"/>
      <c r="L18" s="172"/>
      <c r="M18" s="70"/>
      <c r="N18" s="145"/>
      <c r="O18" s="71"/>
      <c r="P18" s="70"/>
      <c r="Q18" s="137"/>
      <c r="R18" s="1113"/>
      <c r="S18" s="1114"/>
    </row>
    <row r="19" spans="1:19" s="16" customFormat="1" ht="36" customHeight="1" x14ac:dyDescent="0.35">
      <c r="A19" s="1062"/>
      <c r="B19" s="1060" t="s">
        <v>386</v>
      </c>
      <c r="C19" s="1054"/>
      <c r="D19" s="155"/>
      <c r="E19" s="73"/>
      <c r="F19" s="137"/>
      <c r="G19" s="71"/>
      <c r="H19" s="172"/>
      <c r="I19" s="687"/>
      <c r="J19" s="71"/>
      <c r="K19" s="172"/>
      <c r="L19" s="172"/>
      <c r="M19" s="70"/>
      <c r="N19" s="145"/>
      <c r="O19" s="71"/>
      <c r="P19" s="70"/>
      <c r="Q19" s="137"/>
      <c r="R19" s="1113"/>
      <c r="S19" s="1114"/>
    </row>
    <row r="20" spans="1:19" s="16" customFormat="1" ht="36" customHeight="1" x14ac:dyDescent="0.35">
      <c r="A20" s="1055" t="s">
        <v>377</v>
      </c>
      <c r="B20" s="1053"/>
      <c r="C20" s="1056"/>
      <c r="D20" s="155"/>
      <c r="E20" s="73"/>
      <c r="F20" s="137"/>
      <c r="G20" s="71"/>
      <c r="H20" s="172"/>
      <c r="I20" s="687"/>
      <c r="J20" s="71"/>
      <c r="K20" s="172"/>
      <c r="L20" s="172"/>
      <c r="M20" s="70"/>
      <c r="N20" s="145"/>
      <c r="O20" s="71"/>
      <c r="P20" s="70"/>
      <c r="Q20" s="137"/>
      <c r="R20" s="1113"/>
      <c r="S20" s="1114"/>
    </row>
    <row r="21" spans="1:19" s="16" customFormat="1" ht="35.25" customHeight="1" x14ac:dyDescent="0.35">
      <c r="A21" s="1055" t="s">
        <v>376</v>
      </c>
      <c r="B21" s="1053"/>
      <c r="C21" s="1056"/>
      <c r="D21" s="155"/>
      <c r="E21" s="73"/>
      <c r="F21" s="137"/>
      <c r="G21" s="71"/>
      <c r="H21" s="172"/>
      <c r="I21" s="687"/>
      <c r="J21" s="71"/>
      <c r="K21" s="172"/>
      <c r="L21" s="172"/>
      <c r="M21" s="70"/>
      <c r="N21" s="145"/>
      <c r="O21" s="71"/>
      <c r="P21" s="70"/>
      <c r="Q21" s="137"/>
      <c r="R21" s="1113"/>
      <c r="S21" s="1114"/>
    </row>
    <row r="22" spans="1:19" s="16" customFormat="1" ht="36" customHeight="1" x14ac:dyDescent="0.35">
      <c r="A22" s="1055" t="s">
        <v>378</v>
      </c>
      <c r="B22" s="1053"/>
      <c r="C22" s="1056"/>
      <c r="D22" s="155"/>
      <c r="E22" s="73"/>
      <c r="F22" s="137"/>
      <c r="G22" s="71"/>
      <c r="H22" s="172"/>
      <c r="I22" s="687"/>
      <c r="J22" s="71"/>
      <c r="K22" s="172"/>
      <c r="L22" s="172"/>
      <c r="M22" s="70"/>
      <c r="N22" s="145"/>
      <c r="O22" s="71"/>
      <c r="P22" s="70"/>
      <c r="Q22" s="137"/>
      <c r="R22" s="1113"/>
      <c r="S22" s="1114"/>
    </row>
    <row r="23" spans="1:19" s="16" customFormat="1" ht="35.25" customHeight="1" x14ac:dyDescent="0.35">
      <c r="A23" s="1055" t="s">
        <v>24</v>
      </c>
      <c r="B23" s="1053"/>
      <c r="C23" s="1056"/>
      <c r="D23" s="155"/>
      <c r="E23" s="73"/>
      <c r="F23" s="137"/>
      <c r="G23" s="71"/>
      <c r="H23" s="172"/>
      <c r="I23" s="687"/>
      <c r="J23" s="71"/>
      <c r="K23" s="172"/>
      <c r="L23" s="172"/>
      <c r="M23" s="70"/>
      <c r="N23" s="145"/>
      <c r="O23" s="71"/>
      <c r="P23" s="70"/>
      <c r="Q23" s="137"/>
      <c r="R23" s="1113"/>
      <c r="S23" s="1114"/>
    </row>
    <row r="24" spans="1:19" s="16" customFormat="1" ht="35.25" customHeight="1" x14ac:dyDescent="0.35">
      <c r="A24" s="1052" t="s">
        <v>562</v>
      </c>
      <c r="B24" s="1053"/>
      <c r="C24" s="1054"/>
      <c r="D24" s="155"/>
      <c r="E24" s="73"/>
      <c r="F24" s="137"/>
      <c r="G24" s="71"/>
      <c r="H24" s="172"/>
      <c r="I24" s="687"/>
      <c r="J24" s="71"/>
      <c r="K24" s="172"/>
      <c r="L24" s="172"/>
      <c r="M24" s="70"/>
      <c r="N24" s="145"/>
      <c r="O24" s="71"/>
      <c r="P24" s="70"/>
      <c r="Q24" s="137"/>
      <c r="R24" s="1113"/>
      <c r="S24" s="1114"/>
    </row>
    <row r="25" spans="1:19" s="16" customFormat="1" ht="35.25" customHeight="1" x14ac:dyDescent="0.35">
      <c r="A25" s="1055" t="s">
        <v>323</v>
      </c>
      <c r="B25" s="1053"/>
      <c r="C25" s="1056"/>
      <c r="D25" s="155"/>
      <c r="E25" s="73"/>
      <c r="F25" s="137"/>
      <c r="G25" s="71"/>
      <c r="H25" s="172"/>
      <c r="I25" s="687"/>
      <c r="J25" s="71"/>
      <c r="K25" s="172"/>
      <c r="L25" s="172"/>
      <c r="M25" s="70"/>
      <c r="N25" s="145"/>
      <c r="O25" s="71"/>
      <c r="P25" s="70"/>
      <c r="Q25" s="137"/>
      <c r="R25" s="1113"/>
      <c r="S25" s="1114"/>
    </row>
    <row r="26" spans="1:19" s="16" customFormat="1" ht="35.25" customHeight="1" x14ac:dyDescent="0.35">
      <c r="A26" s="1055" t="s">
        <v>321</v>
      </c>
      <c r="B26" s="1053"/>
      <c r="C26" s="1056"/>
      <c r="D26" s="155"/>
      <c r="E26" s="73"/>
      <c r="F26" s="137"/>
      <c r="G26" s="71"/>
      <c r="H26" s="172"/>
      <c r="I26" s="687"/>
      <c r="J26" s="71"/>
      <c r="K26" s="172"/>
      <c r="L26" s="172"/>
      <c r="M26" s="70"/>
      <c r="N26" s="145"/>
      <c r="O26" s="71"/>
      <c r="P26" s="70"/>
      <c r="Q26" s="137"/>
      <c r="R26" s="1113"/>
      <c r="S26" s="1114"/>
    </row>
    <row r="27" spans="1:19" s="16" customFormat="1" ht="35.25" customHeight="1" x14ac:dyDescent="0.35">
      <c r="A27" s="1055" t="s">
        <v>322</v>
      </c>
      <c r="B27" s="1053"/>
      <c r="C27" s="1056"/>
      <c r="D27" s="155"/>
      <c r="E27" s="74"/>
      <c r="F27" s="137"/>
      <c r="G27" s="72"/>
      <c r="H27" s="86"/>
      <c r="I27" s="705"/>
      <c r="J27" s="71"/>
      <c r="K27" s="172"/>
      <c r="L27" s="172"/>
      <c r="M27" s="70"/>
      <c r="N27" s="145"/>
      <c r="O27" s="72"/>
      <c r="P27" s="447"/>
      <c r="Q27" s="137"/>
      <c r="R27" s="1113"/>
      <c r="S27" s="1114"/>
    </row>
    <row r="28" spans="1:19" s="16" customFormat="1" ht="35.25" customHeight="1" thickBot="1" x14ac:dyDescent="0.4">
      <c r="A28" s="1057" t="s">
        <v>21</v>
      </c>
      <c r="B28" s="1058"/>
      <c r="C28" s="1059"/>
      <c r="D28" s="155"/>
      <c r="E28" s="76"/>
      <c r="F28" s="137"/>
      <c r="G28" s="75"/>
      <c r="H28" s="77"/>
      <c r="I28" s="686"/>
      <c r="J28" s="75"/>
      <c r="K28" s="77"/>
      <c r="L28" s="77"/>
      <c r="M28" s="267"/>
      <c r="N28" s="145"/>
      <c r="O28" s="75"/>
      <c r="P28" s="267"/>
      <c r="Q28" s="137"/>
      <c r="R28" s="1120"/>
      <c r="S28" s="1121"/>
    </row>
    <row r="29" spans="1:19" s="142" customFormat="1" ht="36" customHeight="1" x14ac:dyDescent="0.35"/>
    <row r="30" spans="1:19" s="16" customFormat="1" ht="35.25" customHeight="1" x14ac:dyDescent="0.35"/>
    <row r="31" spans="1:19" s="16" customFormat="1" ht="35.25" customHeight="1" x14ac:dyDescent="0.35"/>
    <row r="32" spans="1:19" s="16" customFormat="1" ht="35.25" customHeight="1" thickBot="1" x14ac:dyDescent="0.4"/>
    <row r="33" spans="1:26" s="16" customFormat="1" ht="36" customHeight="1" thickBot="1" x14ac:dyDescent="0.4">
      <c r="G33" s="706"/>
    </row>
    <row r="34" spans="1:26" s="16" customFormat="1" ht="35.25" customHeight="1" x14ac:dyDescent="0.35"/>
    <row r="35" spans="1:26" s="15" customFormat="1" ht="21" customHeight="1" x14ac:dyDescent="0.35">
      <c r="A35" s="36"/>
      <c r="B35" s="36"/>
      <c r="C35" s="36"/>
      <c r="D35" s="155"/>
      <c r="E35" s="37"/>
      <c r="F35" s="137"/>
      <c r="G35" s="37"/>
      <c r="H35" s="37"/>
      <c r="I35" s="38"/>
      <c r="J35" s="37"/>
      <c r="K35" s="37"/>
      <c r="L35" s="37"/>
      <c r="M35" s="37"/>
      <c r="N35" s="145"/>
      <c r="O35" s="37"/>
      <c r="P35" s="37"/>
      <c r="Q35" s="137"/>
      <c r="R35" s="137"/>
      <c r="S35" s="37"/>
      <c r="T35" s="13"/>
      <c r="U35" s="13"/>
      <c r="V35" s="13"/>
      <c r="W35" s="51"/>
      <c r="X35" s="51"/>
      <c r="Y35" s="51"/>
      <c r="Z35" s="182"/>
    </row>
    <row r="36" spans="1:26" s="16" customFormat="1" ht="32.25" customHeight="1" x14ac:dyDescent="0.35"/>
    <row r="37" spans="1:26" s="16" customFormat="1" ht="49.5" customHeight="1" x14ac:dyDescent="0.35"/>
    <row r="38" spans="1:26" s="16" customFormat="1" ht="29.25" customHeight="1" x14ac:dyDescent="0.35"/>
    <row r="39" spans="1:26" s="16" customFormat="1" ht="54.75" customHeight="1" x14ac:dyDescent="0.35"/>
    <row r="40" spans="1:26" s="140" customFormat="1" ht="36" customHeight="1" x14ac:dyDescent="0.35"/>
    <row r="41" spans="1:26" s="16" customFormat="1" ht="36" customHeight="1" x14ac:dyDescent="0.35"/>
    <row r="42" spans="1:26" s="16" customFormat="1" ht="36" customHeight="1" x14ac:dyDescent="0.35"/>
    <row r="43" spans="1:26" s="16" customFormat="1" ht="34.5" customHeight="1" x14ac:dyDescent="0.35"/>
    <row r="44" spans="1:26" s="16" customFormat="1" ht="15.75" customHeight="1" x14ac:dyDescent="0.35"/>
    <row r="45" spans="1:26" s="16" customFormat="1" ht="19.5" customHeight="1" x14ac:dyDescent="0.35"/>
    <row r="46" spans="1:26" s="16" customFormat="1" ht="17.25" customHeight="1" x14ac:dyDescent="0.35"/>
    <row r="47" spans="1:26" s="16" customFormat="1" ht="18.75" customHeight="1" x14ac:dyDescent="0.35"/>
    <row r="48" spans="1:26" s="16" customFormat="1" ht="35.25" customHeight="1" x14ac:dyDescent="0.35"/>
    <row r="49" spans="1:26" s="16" customFormat="1" ht="36" customHeight="1" x14ac:dyDescent="0.35"/>
    <row r="50" spans="1:26" s="16" customFormat="1" ht="35.25" customHeight="1" x14ac:dyDescent="0.35"/>
    <row r="51" spans="1:26" s="16" customFormat="1" ht="27" customHeight="1" x14ac:dyDescent="0.35"/>
    <row r="52" spans="1:26" s="16" customFormat="1" ht="53.45" customHeight="1" x14ac:dyDescent="0.35">
      <c r="D52" s="142"/>
      <c r="F52" s="142"/>
      <c r="N52" s="142"/>
      <c r="Q52" s="142"/>
      <c r="R52" s="142"/>
      <c r="W52" s="52"/>
      <c r="X52" s="52"/>
      <c r="Y52" s="52"/>
      <c r="Z52" s="182"/>
    </row>
    <row r="53" spans="1:26" s="16" customFormat="1" ht="53.45" customHeight="1" x14ac:dyDescent="0.35">
      <c r="A53" s="19"/>
      <c r="B53" s="19"/>
      <c r="C53" s="19"/>
      <c r="D53" s="157"/>
      <c r="F53" s="142"/>
      <c r="N53" s="142"/>
      <c r="Q53" s="142"/>
      <c r="R53" s="142"/>
      <c r="W53" s="52"/>
      <c r="X53" s="52"/>
      <c r="Y53" s="52"/>
      <c r="Z53" s="182"/>
    </row>
    <row r="54" spans="1:26" s="16" customFormat="1" ht="53.45" customHeight="1" x14ac:dyDescent="0.35">
      <c r="D54" s="142"/>
      <c r="F54" s="142"/>
      <c r="N54" s="142"/>
      <c r="Q54" s="142"/>
      <c r="R54" s="142"/>
      <c r="W54" s="52"/>
      <c r="X54" s="52"/>
      <c r="Y54" s="52"/>
      <c r="Z54" s="182"/>
    </row>
    <row r="55" spans="1:26" s="16" customFormat="1" ht="29.45" customHeight="1" x14ac:dyDescent="0.35">
      <c r="D55" s="142"/>
      <c r="F55" s="142"/>
      <c r="N55" s="142"/>
      <c r="Q55" s="142"/>
      <c r="R55" s="142"/>
      <c r="W55" s="52"/>
      <c r="X55" s="52"/>
      <c r="Y55" s="52"/>
      <c r="Z55" s="182"/>
    </row>
    <row r="56" spans="1:26" s="16" customFormat="1" ht="29.45" customHeight="1" x14ac:dyDescent="0.35">
      <c r="D56" s="142"/>
      <c r="F56" s="142"/>
      <c r="N56" s="142"/>
      <c r="Q56" s="142"/>
      <c r="R56" s="142"/>
      <c r="W56" s="52"/>
      <c r="X56" s="52"/>
      <c r="Y56" s="52"/>
      <c r="Z56" s="182"/>
    </row>
    <row r="57" spans="1:26" s="16" customFormat="1" ht="29.45" customHeight="1" x14ac:dyDescent="0.35">
      <c r="D57" s="142"/>
      <c r="F57" s="142"/>
      <c r="N57" s="142"/>
      <c r="Q57" s="142"/>
      <c r="R57" s="142"/>
      <c r="W57" s="52"/>
      <c r="X57" s="52"/>
      <c r="Y57" s="52"/>
      <c r="Z57" s="182"/>
    </row>
    <row r="58" spans="1:26" s="16" customFormat="1" ht="29.45" customHeight="1" x14ac:dyDescent="0.35">
      <c r="D58" s="142"/>
      <c r="F58" s="142"/>
      <c r="N58" s="142"/>
      <c r="Q58" s="142"/>
      <c r="R58" s="142"/>
      <c r="W58" s="52"/>
      <c r="X58" s="52"/>
      <c r="Y58" s="52"/>
      <c r="Z58" s="182"/>
    </row>
    <row r="59" spans="1:26" s="16" customFormat="1" ht="29.45" customHeight="1" x14ac:dyDescent="0.35">
      <c r="D59" s="142"/>
      <c r="F59" s="142"/>
      <c r="N59" s="142"/>
      <c r="Q59" s="142"/>
      <c r="R59" s="142"/>
      <c r="W59" s="52"/>
      <c r="X59" s="52"/>
      <c r="Y59" s="52"/>
      <c r="Z59" s="182"/>
    </row>
    <row r="60" spans="1:26" s="16" customFormat="1" ht="29.45" customHeight="1" x14ac:dyDescent="0.35">
      <c r="D60" s="142"/>
      <c r="F60" s="142"/>
      <c r="N60" s="142"/>
      <c r="Q60" s="142"/>
      <c r="R60" s="142"/>
      <c r="W60" s="52"/>
      <c r="X60" s="52"/>
      <c r="Y60" s="52"/>
      <c r="Z60" s="182"/>
    </row>
    <row r="61" spans="1:26" s="16" customFormat="1" ht="29.45" customHeight="1" x14ac:dyDescent="0.35">
      <c r="D61" s="142"/>
      <c r="F61" s="142"/>
      <c r="N61" s="142"/>
      <c r="Q61" s="142"/>
      <c r="R61" s="142"/>
      <c r="W61" s="52"/>
      <c r="X61" s="52"/>
      <c r="Y61" s="52"/>
      <c r="Z61" s="182"/>
    </row>
    <row r="62" spans="1:26" s="16" customFormat="1" ht="29.45" customHeight="1" x14ac:dyDescent="0.35">
      <c r="D62" s="142"/>
      <c r="F62" s="142"/>
      <c r="N62" s="142"/>
      <c r="Q62" s="142"/>
      <c r="R62" s="142"/>
      <c r="W62" s="52"/>
      <c r="X62" s="52"/>
      <c r="Y62" s="52"/>
      <c r="Z62" s="182"/>
    </row>
    <row r="63" spans="1:26" s="16" customFormat="1" ht="29.45" customHeight="1" x14ac:dyDescent="0.35">
      <c r="D63" s="142"/>
      <c r="F63" s="142"/>
      <c r="N63" s="142"/>
      <c r="Q63" s="142"/>
      <c r="R63" s="142"/>
      <c r="W63" s="52"/>
      <c r="X63" s="52"/>
      <c r="Y63" s="52"/>
      <c r="Z63" s="182"/>
    </row>
    <row r="64" spans="1:26" s="16" customFormat="1" ht="29.45" customHeight="1" x14ac:dyDescent="0.35">
      <c r="D64" s="142"/>
      <c r="F64" s="142"/>
      <c r="N64" s="142"/>
      <c r="Q64" s="142"/>
      <c r="R64" s="142"/>
      <c r="W64" s="52"/>
      <c r="X64" s="52"/>
      <c r="Y64" s="52"/>
      <c r="Z64" s="182"/>
    </row>
    <row r="65" spans="4:26" s="16" customFormat="1" ht="29.45" customHeight="1" x14ac:dyDescent="0.35">
      <c r="D65" s="142"/>
      <c r="F65" s="142"/>
      <c r="N65" s="142"/>
      <c r="Q65" s="142"/>
      <c r="R65" s="142"/>
      <c r="W65" s="52"/>
      <c r="X65" s="52"/>
      <c r="Y65" s="52"/>
      <c r="Z65" s="182"/>
    </row>
    <row r="66" spans="4:26" s="16" customFormat="1" ht="29.45" customHeight="1" x14ac:dyDescent="0.35">
      <c r="D66" s="142"/>
      <c r="F66" s="142"/>
      <c r="N66" s="142"/>
      <c r="Q66" s="142"/>
      <c r="R66" s="142"/>
      <c r="W66" s="52"/>
      <c r="X66" s="52"/>
      <c r="Y66" s="52"/>
      <c r="Z66" s="182"/>
    </row>
    <row r="67" spans="4:26" s="16" customFormat="1" ht="29.45" customHeight="1" x14ac:dyDescent="0.35">
      <c r="D67" s="142"/>
      <c r="F67" s="142"/>
      <c r="N67" s="142"/>
      <c r="Q67" s="142"/>
      <c r="R67" s="142"/>
      <c r="W67" s="52"/>
      <c r="X67" s="52"/>
      <c r="Y67" s="52"/>
      <c r="Z67" s="182"/>
    </row>
    <row r="68" spans="4:26" s="16" customFormat="1" ht="29.45" customHeight="1" x14ac:dyDescent="0.35">
      <c r="D68" s="142"/>
      <c r="F68" s="142"/>
      <c r="N68" s="142"/>
      <c r="Q68" s="142"/>
      <c r="R68" s="142"/>
      <c r="W68" s="52"/>
      <c r="X68" s="52"/>
      <c r="Y68" s="52"/>
      <c r="Z68" s="182"/>
    </row>
    <row r="69" spans="4:26" s="16" customFormat="1" ht="29.45" customHeight="1" x14ac:dyDescent="0.35">
      <c r="D69" s="142"/>
      <c r="F69" s="142"/>
      <c r="N69" s="142"/>
      <c r="Q69" s="142"/>
      <c r="R69" s="142"/>
      <c r="W69" s="52"/>
      <c r="X69" s="52"/>
      <c r="Y69" s="52"/>
      <c r="Z69" s="182"/>
    </row>
    <row r="70" spans="4:26" s="16" customFormat="1" ht="29.45" customHeight="1" x14ac:dyDescent="0.35">
      <c r="D70" s="142"/>
      <c r="F70" s="142"/>
      <c r="N70" s="142"/>
      <c r="Q70" s="142"/>
      <c r="R70" s="142"/>
      <c r="W70" s="52"/>
      <c r="X70" s="52"/>
      <c r="Y70" s="52"/>
      <c r="Z70" s="182"/>
    </row>
    <row r="71" spans="4:26" s="16" customFormat="1" ht="29.45" customHeight="1" x14ac:dyDescent="0.35">
      <c r="D71" s="142"/>
      <c r="F71" s="142"/>
      <c r="N71" s="142"/>
      <c r="Q71" s="142"/>
      <c r="R71" s="142"/>
      <c r="W71" s="52"/>
      <c r="X71" s="52"/>
      <c r="Y71" s="52"/>
      <c r="Z71" s="182"/>
    </row>
    <row r="72" spans="4:26" s="16" customFormat="1" ht="29.45" customHeight="1" x14ac:dyDescent="0.35">
      <c r="D72" s="142"/>
      <c r="F72" s="142"/>
      <c r="N72" s="142"/>
      <c r="Q72" s="142"/>
      <c r="R72" s="142"/>
      <c r="W72" s="52"/>
      <c r="X72" s="52"/>
      <c r="Y72" s="52"/>
      <c r="Z72" s="182"/>
    </row>
    <row r="73" spans="4:26" s="16" customFormat="1" ht="29.45" customHeight="1" x14ac:dyDescent="0.35">
      <c r="D73" s="142"/>
      <c r="F73" s="142"/>
      <c r="N73" s="142"/>
      <c r="Q73" s="142"/>
      <c r="R73" s="142"/>
      <c r="W73" s="52"/>
      <c r="X73" s="52"/>
      <c r="Y73" s="52"/>
      <c r="Z73" s="182"/>
    </row>
    <row r="74" spans="4:26" s="16" customFormat="1" ht="29.45" customHeight="1" x14ac:dyDescent="0.35">
      <c r="D74" s="142"/>
      <c r="F74" s="142"/>
      <c r="N74" s="142"/>
      <c r="Q74" s="142"/>
      <c r="R74" s="142"/>
      <c r="W74" s="52"/>
      <c r="X74" s="52"/>
      <c r="Y74" s="52"/>
      <c r="Z74" s="182"/>
    </row>
    <row r="75" spans="4:26" s="16" customFormat="1" ht="29.45" customHeight="1" x14ac:dyDescent="0.35">
      <c r="D75" s="142"/>
      <c r="F75" s="142"/>
      <c r="N75" s="142"/>
      <c r="Q75" s="142"/>
      <c r="R75" s="142"/>
      <c r="W75" s="52"/>
      <c r="X75" s="52"/>
      <c r="Y75" s="52"/>
      <c r="Z75" s="182"/>
    </row>
    <row r="76" spans="4:26" s="16" customFormat="1" ht="29.45" customHeight="1" x14ac:dyDescent="0.35">
      <c r="D76" s="142"/>
      <c r="F76" s="142"/>
      <c r="N76" s="142"/>
      <c r="Q76" s="142"/>
      <c r="R76" s="142"/>
      <c r="W76" s="52"/>
      <c r="X76" s="52"/>
      <c r="Y76" s="52"/>
      <c r="Z76" s="182"/>
    </row>
    <row r="77" spans="4:26" s="16" customFormat="1" ht="29.45" customHeight="1" x14ac:dyDescent="0.35">
      <c r="D77" s="142"/>
      <c r="F77" s="142"/>
      <c r="N77" s="142"/>
      <c r="Q77" s="142"/>
      <c r="R77" s="142"/>
      <c r="W77" s="52"/>
      <c r="X77" s="52"/>
      <c r="Y77" s="52"/>
      <c r="Z77" s="182"/>
    </row>
    <row r="78" spans="4:26" s="16" customFormat="1" ht="29.45" customHeight="1" x14ac:dyDescent="0.35">
      <c r="D78" s="142"/>
      <c r="F78" s="142"/>
      <c r="N78" s="142"/>
      <c r="Q78" s="142"/>
      <c r="R78" s="142"/>
      <c r="W78" s="52"/>
      <c r="X78" s="52"/>
      <c r="Y78" s="52"/>
      <c r="Z78" s="182"/>
    </row>
    <row r="79" spans="4:26" s="16" customFormat="1" ht="29.45" customHeight="1" x14ac:dyDescent="0.35">
      <c r="D79" s="142"/>
      <c r="F79" s="142"/>
      <c r="N79" s="142"/>
      <c r="Q79" s="142"/>
      <c r="R79" s="142"/>
      <c r="W79" s="52"/>
      <c r="X79" s="52"/>
      <c r="Y79" s="52"/>
      <c r="Z79" s="182"/>
    </row>
    <row r="80" spans="4:26" s="16" customFormat="1" ht="29.45" customHeight="1" x14ac:dyDescent="0.35">
      <c r="D80" s="142"/>
      <c r="F80" s="142"/>
      <c r="N80" s="142"/>
      <c r="Q80" s="142"/>
      <c r="R80" s="142"/>
      <c r="W80" s="52"/>
      <c r="X80" s="52"/>
      <c r="Y80" s="52"/>
      <c r="Z80" s="182"/>
    </row>
    <row r="81" spans="1:26" s="16" customFormat="1" ht="29.45" customHeight="1" x14ac:dyDescent="0.35">
      <c r="D81" s="142"/>
      <c r="F81" s="142"/>
      <c r="N81" s="142"/>
      <c r="Q81" s="142"/>
      <c r="R81" s="142"/>
      <c r="W81" s="52"/>
      <c r="X81" s="52"/>
      <c r="Y81" s="52"/>
      <c r="Z81" s="182"/>
    </row>
    <row r="82" spans="1:26" s="16" customFormat="1" ht="29.45" customHeight="1" x14ac:dyDescent="0.35">
      <c r="A82"/>
      <c r="B82"/>
      <c r="C82"/>
      <c r="D82" s="111"/>
      <c r="E82"/>
      <c r="F82" s="111"/>
      <c r="G82"/>
      <c r="H82"/>
      <c r="I82"/>
      <c r="J82"/>
      <c r="K82"/>
      <c r="L82"/>
      <c r="M82"/>
      <c r="N82" s="111"/>
      <c r="O82"/>
      <c r="P82"/>
      <c r="Q82" s="111"/>
      <c r="R82" s="111"/>
      <c r="S82"/>
      <c r="W82" s="52"/>
      <c r="X82" s="52"/>
      <c r="Y82" s="52"/>
      <c r="Z82" s="182"/>
    </row>
    <row r="83" spans="1:26" s="16" customFormat="1" ht="29.45" customHeight="1" x14ac:dyDescent="0.35">
      <c r="A83"/>
      <c r="B83"/>
      <c r="C83"/>
      <c r="D83" s="111"/>
      <c r="E83"/>
      <c r="F83" s="111"/>
      <c r="G83"/>
      <c r="H83"/>
      <c r="I83"/>
      <c r="J83"/>
      <c r="K83"/>
      <c r="L83"/>
      <c r="M83"/>
      <c r="N83" s="111"/>
      <c r="O83"/>
      <c r="P83"/>
      <c r="Q83" s="111"/>
      <c r="R83" s="111"/>
      <c r="S83"/>
      <c r="W83" s="52"/>
      <c r="X83" s="52"/>
      <c r="Y83" s="52"/>
      <c r="Z83" s="182"/>
    </row>
  </sheetData>
  <mergeCells count="68">
    <mergeCell ref="R25:S25"/>
    <mergeCell ref="R26:S26"/>
    <mergeCell ref="R27:S27"/>
    <mergeCell ref="R28:S28"/>
    <mergeCell ref="P3:R3"/>
    <mergeCell ref="R20:S20"/>
    <mergeCell ref="R21:S21"/>
    <mergeCell ref="R22:S22"/>
    <mergeCell ref="R23:S23"/>
    <mergeCell ref="R24:S24"/>
    <mergeCell ref="R15:S15"/>
    <mergeCell ref="R16:S16"/>
    <mergeCell ref="R17:S17"/>
    <mergeCell ref="R18:S18"/>
    <mergeCell ref="R19:S19"/>
    <mergeCell ref="R10:S10"/>
    <mergeCell ref="R11:S11"/>
    <mergeCell ref="R12:S12"/>
    <mergeCell ref="R13:S13"/>
    <mergeCell ref="R14:S14"/>
    <mergeCell ref="C3:E3"/>
    <mergeCell ref="L7:L8"/>
    <mergeCell ref="B13:C13"/>
    <mergeCell ref="A9:C9"/>
    <mergeCell ref="A10:A14"/>
    <mergeCell ref="B10:C10"/>
    <mergeCell ref="B11:C11"/>
    <mergeCell ref="B12:C12"/>
    <mergeCell ref="B14:C14"/>
    <mergeCell ref="C2:E2"/>
    <mergeCell ref="F2:K2"/>
    <mergeCell ref="F3:K3"/>
    <mergeCell ref="J7:J8"/>
    <mergeCell ref="K7:K8"/>
    <mergeCell ref="G5:M5"/>
    <mergeCell ref="J6:M6"/>
    <mergeCell ref="M7:M8"/>
    <mergeCell ref="M2:O2"/>
    <mergeCell ref="M3:O3"/>
    <mergeCell ref="A5:C8"/>
    <mergeCell ref="E5:E8"/>
    <mergeCell ref="G6:I6"/>
    <mergeCell ref="G7:G8"/>
    <mergeCell ref="H7:H8"/>
    <mergeCell ref="I7:I8"/>
    <mergeCell ref="U2:W2"/>
    <mergeCell ref="U3:W3"/>
    <mergeCell ref="O7:O8"/>
    <mergeCell ref="P7:P8"/>
    <mergeCell ref="O5:P6"/>
    <mergeCell ref="P2:R2"/>
    <mergeCell ref="R5:S8"/>
    <mergeCell ref="A20:C20"/>
    <mergeCell ref="A21:C21"/>
    <mergeCell ref="A22:C22"/>
    <mergeCell ref="A23:C23"/>
    <mergeCell ref="B15:C15"/>
    <mergeCell ref="B16:C16"/>
    <mergeCell ref="A15:A16"/>
    <mergeCell ref="B17:C17"/>
    <mergeCell ref="B18:C18"/>
    <mergeCell ref="B19:C19"/>
    <mergeCell ref="A17:A19"/>
    <mergeCell ref="A24:C24"/>
    <mergeCell ref="A26:C26"/>
    <mergeCell ref="A25:C25"/>
    <mergeCell ref="A27:C27"/>
    <mergeCell ref="A28:C28"/>
  </mergeCells>
  <phoneticPr fontId="0" type="noConversion"/>
  <pageMargins left="0.19685039370078741" right="0.19685039370078741" top="0.39370078740157483" bottom="0.19685039370078741" header="0.19685039370078741" footer="0.11811023622047245"/>
  <pageSetup paperSize="8" scale="50" orientation="landscape" r:id="rId1"/>
  <headerFooter alignWithMargins="0">
    <oddHeader>&amp;C&amp;"Arial,Fett"&amp;26 2. Gemeinbedarf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9"/>
  <sheetViews>
    <sheetView view="pageBreakPreview" zoomScale="55" zoomScaleNormal="55" zoomScaleSheetLayoutView="55" zoomScalePageLayoutView="55" workbookViewId="0">
      <selection activeCell="O3" sqref="O3:Q3"/>
    </sheetView>
  </sheetViews>
  <sheetFormatPr baseColWidth="10" defaultRowHeight="14.25" x14ac:dyDescent="0.2"/>
  <cols>
    <col min="1" max="1" width="34.625" customWidth="1"/>
    <col min="2" max="2" width="25.25" customWidth="1"/>
    <col min="3" max="3" width="1.25" customWidth="1"/>
    <col min="4" max="4" width="11.75" customWidth="1"/>
    <col min="5" max="5" width="1.25" customWidth="1"/>
    <col min="6" max="6" width="8.75" customWidth="1"/>
    <col min="7" max="8" width="8.5" customWidth="1"/>
    <col min="9" max="11" width="8.75" customWidth="1"/>
    <col min="12" max="12" width="26.125" customWidth="1"/>
    <col min="13" max="13" width="1.25" customWidth="1"/>
    <col min="14" max="14" width="14.875" customWidth="1"/>
    <col min="15" max="15" width="15.25" customWidth="1"/>
    <col min="16" max="16" width="1.25" customWidth="1"/>
    <col min="17" max="17" width="6.875" customWidth="1"/>
    <col min="18" max="18" width="95.875" customWidth="1"/>
  </cols>
  <sheetData>
    <row r="1" spans="1:19" ht="15" thickBot="1" x14ac:dyDescent="0.25"/>
    <row r="2" spans="1:19" ht="37.5" customHeight="1" thickBot="1" x14ac:dyDescent="0.25">
      <c r="B2" s="681" t="s">
        <v>2</v>
      </c>
      <c r="C2" s="682"/>
      <c r="D2" s="682"/>
      <c r="E2" s="682"/>
      <c r="F2" s="952" t="str">
        <f>' Strukturdaten'!Q2</f>
        <v>Hochscheid</v>
      </c>
      <c r="G2" s="953"/>
      <c r="H2" s="953"/>
      <c r="I2" s="953"/>
      <c r="J2" s="954"/>
      <c r="K2" s="436"/>
      <c r="L2" s="1084" t="s">
        <v>30</v>
      </c>
      <c r="M2" s="1085"/>
      <c r="N2" s="1096"/>
      <c r="O2" s="1075" t="str">
        <f>' Strukturdaten'!Q8</f>
        <v>07 231 056</v>
      </c>
      <c r="P2" s="1076"/>
      <c r="Q2" s="1077"/>
    </row>
    <row r="3" spans="1:19" ht="39" customHeight="1" thickBot="1" x14ac:dyDescent="0.25">
      <c r="B3" s="1084" t="s">
        <v>29</v>
      </c>
      <c r="C3" s="1085"/>
      <c r="D3" s="1085"/>
      <c r="E3" s="678"/>
      <c r="F3" s="952" t="str">
        <f>' Strukturdaten'!Q3</f>
        <v>Bernkastel-Kues</v>
      </c>
      <c r="G3" s="953"/>
      <c r="H3" s="953"/>
      <c r="I3" s="953"/>
      <c r="J3" s="954"/>
      <c r="K3" s="436"/>
      <c r="L3" s="1084" t="s">
        <v>177</v>
      </c>
      <c r="M3" s="1085"/>
      <c r="N3" s="1096"/>
      <c r="O3" s="952" t="s">
        <v>607</v>
      </c>
      <c r="P3" s="953"/>
      <c r="Q3" s="954"/>
    </row>
    <row r="4" spans="1:19" ht="15" thickBot="1" x14ac:dyDescent="0.25">
      <c r="N4" s="3"/>
    </row>
    <row r="5" spans="1:19" ht="64.5" customHeight="1" thickBot="1" x14ac:dyDescent="0.25">
      <c r="A5" s="1133" t="s">
        <v>7</v>
      </c>
      <c r="B5" s="1134"/>
      <c r="C5" s="154"/>
      <c r="D5" s="1106" t="s">
        <v>517</v>
      </c>
      <c r="E5" s="141"/>
      <c r="F5" s="1124" t="s">
        <v>513</v>
      </c>
      <c r="G5" s="1125"/>
      <c r="H5" s="1125"/>
      <c r="I5" s="1125"/>
      <c r="J5" s="1125"/>
      <c r="K5" s="1125"/>
      <c r="L5" s="1126"/>
      <c r="M5" s="143"/>
      <c r="N5" s="1071" t="s">
        <v>456</v>
      </c>
      <c r="O5" s="1072"/>
      <c r="P5" s="151"/>
      <c r="Q5" s="1078" t="s">
        <v>367</v>
      </c>
      <c r="R5" s="1079"/>
    </row>
    <row r="6" spans="1:19" ht="70.5" customHeight="1" x14ac:dyDescent="0.2">
      <c r="A6" s="1135"/>
      <c r="B6" s="1136"/>
      <c r="C6" s="154"/>
      <c r="D6" s="1107"/>
      <c r="E6" s="131"/>
      <c r="F6" s="1071" t="s">
        <v>564</v>
      </c>
      <c r="G6" s="1093"/>
      <c r="H6" s="1072"/>
      <c r="I6" s="1141" t="s">
        <v>455</v>
      </c>
      <c r="J6" s="1142"/>
      <c r="K6" s="1142"/>
      <c r="L6" s="1143"/>
      <c r="M6" s="144"/>
      <c r="N6" s="1073"/>
      <c r="O6" s="1074"/>
      <c r="P6" s="147"/>
      <c r="Q6" s="1080"/>
      <c r="R6" s="1081"/>
    </row>
    <row r="7" spans="1:19" ht="26.25" x14ac:dyDescent="0.35">
      <c r="A7" s="1135"/>
      <c r="B7" s="1136"/>
      <c r="C7" s="154"/>
      <c r="D7" s="1107"/>
      <c r="E7" s="138"/>
      <c r="F7" s="1109" t="s">
        <v>26</v>
      </c>
      <c r="G7" s="1088" t="s">
        <v>27</v>
      </c>
      <c r="H7" s="1111" t="s">
        <v>93</v>
      </c>
      <c r="I7" s="1086" t="s">
        <v>235</v>
      </c>
      <c r="J7" s="1088" t="s">
        <v>236</v>
      </c>
      <c r="K7" s="1088" t="s">
        <v>101</v>
      </c>
      <c r="L7" s="1094" t="s">
        <v>520</v>
      </c>
      <c r="M7" s="145"/>
      <c r="N7" s="1067" t="s">
        <v>239</v>
      </c>
      <c r="O7" s="1069" t="s">
        <v>331</v>
      </c>
      <c r="P7" s="148"/>
      <c r="Q7" s="1080"/>
      <c r="R7" s="1081"/>
    </row>
    <row r="8" spans="1:19" ht="96.75" customHeight="1" thickBot="1" x14ac:dyDescent="0.4">
      <c r="A8" s="1137"/>
      <c r="B8" s="1138"/>
      <c r="C8" s="154"/>
      <c r="D8" s="1108"/>
      <c r="E8" s="138"/>
      <c r="F8" s="1110"/>
      <c r="G8" s="1089"/>
      <c r="H8" s="1112"/>
      <c r="I8" s="1087"/>
      <c r="J8" s="1089"/>
      <c r="K8" s="1089"/>
      <c r="L8" s="1095"/>
      <c r="M8" s="145"/>
      <c r="N8" s="1068"/>
      <c r="O8" s="1070"/>
      <c r="P8" s="148"/>
      <c r="Q8" s="1082"/>
      <c r="R8" s="1083"/>
    </row>
    <row r="9" spans="1:19" ht="38.25" customHeight="1" thickBot="1" x14ac:dyDescent="0.4">
      <c r="A9" s="1115" t="s">
        <v>408</v>
      </c>
      <c r="B9" s="111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254"/>
      <c r="S9" s="748"/>
    </row>
    <row r="10" spans="1:19" ht="39" customHeight="1" x14ac:dyDescent="0.35">
      <c r="A10" s="1129" t="s">
        <v>169</v>
      </c>
      <c r="B10" s="1130"/>
      <c r="C10" s="158"/>
      <c r="D10" s="268"/>
      <c r="E10" s="139"/>
      <c r="F10" s="499"/>
      <c r="G10" s="227"/>
      <c r="H10" s="239"/>
      <c r="I10" s="707"/>
      <c r="J10" s="234"/>
      <c r="K10" s="234"/>
      <c r="L10" s="228"/>
      <c r="M10" s="145"/>
      <c r="N10" s="270"/>
      <c r="O10" s="228"/>
      <c r="P10" s="137"/>
      <c r="Q10" s="1122"/>
      <c r="R10" s="1123"/>
    </row>
    <row r="11" spans="1:19" ht="38.25" customHeight="1" x14ac:dyDescent="0.35">
      <c r="A11" s="1055" t="s">
        <v>268</v>
      </c>
      <c r="B11" s="1056"/>
      <c r="C11" s="155"/>
      <c r="D11" s="269"/>
      <c r="E11" s="139"/>
      <c r="F11" s="266"/>
      <c r="G11" s="199"/>
      <c r="H11" s="711"/>
      <c r="I11" s="708"/>
      <c r="J11" s="90"/>
      <c r="K11" s="90"/>
      <c r="L11" s="231"/>
      <c r="M11" s="145"/>
      <c r="N11" s="230"/>
      <c r="O11" s="231"/>
      <c r="P11" s="137"/>
      <c r="Q11" s="1113"/>
      <c r="R11" s="1114"/>
    </row>
    <row r="12" spans="1:19" ht="38.25" customHeight="1" x14ac:dyDescent="0.35">
      <c r="A12" s="1055" t="s">
        <v>267</v>
      </c>
      <c r="B12" s="1056"/>
      <c r="C12" s="155"/>
      <c r="D12" s="269"/>
      <c r="E12" s="139"/>
      <c r="F12" s="266"/>
      <c r="G12" s="199"/>
      <c r="H12" s="711"/>
      <c r="I12" s="708"/>
      <c r="J12" s="90"/>
      <c r="K12" s="90"/>
      <c r="L12" s="231"/>
      <c r="M12" s="145"/>
      <c r="N12" s="230"/>
      <c r="O12" s="231"/>
      <c r="P12" s="137"/>
      <c r="Q12" s="1113"/>
      <c r="R12" s="1114"/>
    </row>
    <row r="13" spans="1:19" ht="37.5" customHeight="1" x14ac:dyDescent="0.35">
      <c r="A13" s="1055" t="s">
        <v>516</v>
      </c>
      <c r="B13" s="1056"/>
      <c r="C13" s="155"/>
      <c r="D13" s="73"/>
      <c r="E13" s="137"/>
      <c r="F13" s="71"/>
      <c r="G13" s="172"/>
      <c r="H13" s="688"/>
      <c r="I13" s="709"/>
      <c r="J13" s="172"/>
      <c r="K13" s="172"/>
      <c r="L13" s="70"/>
      <c r="M13" s="145"/>
      <c r="N13" s="71"/>
      <c r="O13" s="70"/>
      <c r="P13" s="137"/>
      <c r="Q13" s="1113"/>
      <c r="R13" s="1114"/>
    </row>
    <row r="14" spans="1:19" ht="37.5" customHeight="1" x14ac:dyDescent="0.35">
      <c r="A14" s="1131" t="s">
        <v>515</v>
      </c>
      <c r="B14" s="1132"/>
      <c r="C14" s="155"/>
      <c r="D14" s="73"/>
      <c r="E14" s="137"/>
      <c r="F14" s="71"/>
      <c r="G14" s="172"/>
      <c r="H14" s="688"/>
      <c r="I14" s="709"/>
      <c r="J14" s="172"/>
      <c r="K14" s="172"/>
      <c r="L14" s="70"/>
      <c r="M14" s="145"/>
      <c r="N14" s="71"/>
      <c r="O14" s="70"/>
      <c r="P14" s="137"/>
      <c r="Q14" s="1113"/>
      <c r="R14" s="1114"/>
    </row>
    <row r="15" spans="1:19" ht="37.5" customHeight="1" x14ac:dyDescent="0.35">
      <c r="A15" s="1055" t="s">
        <v>269</v>
      </c>
      <c r="B15" s="1056"/>
      <c r="C15" s="155"/>
      <c r="D15" s="73"/>
      <c r="E15" s="137"/>
      <c r="F15" s="71"/>
      <c r="G15" s="172"/>
      <c r="H15" s="475"/>
      <c r="I15" s="709"/>
      <c r="J15" s="172"/>
      <c r="K15" s="172"/>
      <c r="L15" s="70"/>
      <c r="M15" s="145"/>
      <c r="N15" s="71"/>
      <c r="O15" s="70"/>
      <c r="P15" s="137"/>
      <c r="Q15" s="1113"/>
      <c r="R15" s="1114"/>
    </row>
    <row r="16" spans="1:19" ht="38.25" customHeight="1" x14ac:dyDescent="0.35">
      <c r="A16" s="1055" t="s">
        <v>10</v>
      </c>
      <c r="B16" s="1056"/>
      <c r="C16" s="155"/>
      <c r="D16" s="73"/>
      <c r="E16" s="137"/>
      <c r="F16" s="71"/>
      <c r="G16" s="172"/>
      <c r="H16" s="475"/>
      <c r="I16" s="709"/>
      <c r="J16" s="172"/>
      <c r="K16" s="172"/>
      <c r="L16" s="70"/>
      <c r="M16" s="145"/>
      <c r="N16" s="71"/>
      <c r="O16" s="70"/>
      <c r="P16" s="137"/>
      <c r="Q16" s="1113"/>
      <c r="R16" s="1114"/>
    </row>
    <row r="17" spans="1:18" ht="60" customHeight="1" x14ac:dyDescent="0.35">
      <c r="A17" s="1139" t="s">
        <v>390</v>
      </c>
      <c r="B17" s="1140"/>
      <c r="C17" s="155"/>
      <c r="D17" s="73"/>
      <c r="E17" s="137"/>
      <c r="F17" s="71"/>
      <c r="G17" s="172"/>
      <c r="H17" s="475"/>
      <c r="I17" s="709"/>
      <c r="J17" s="172"/>
      <c r="K17" s="172"/>
      <c r="L17" s="70"/>
      <c r="M17" s="145"/>
      <c r="N17" s="71"/>
      <c r="O17" s="70"/>
      <c r="P17" s="137"/>
      <c r="Q17" s="1113"/>
      <c r="R17" s="1114"/>
    </row>
    <row r="18" spans="1:18" ht="38.25" customHeight="1" x14ac:dyDescent="0.35">
      <c r="A18" s="1139" t="s">
        <v>391</v>
      </c>
      <c r="B18" s="1140"/>
      <c r="C18" s="155"/>
      <c r="D18" s="73"/>
      <c r="E18" s="137"/>
      <c r="F18" s="71"/>
      <c r="G18" s="172"/>
      <c r="H18" s="475"/>
      <c r="I18" s="709"/>
      <c r="J18" s="172"/>
      <c r="K18" s="172"/>
      <c r="L18" s="70"/>
      <c r="M18" s="145"/>
      <c r="N18" s="71"/>
      <c r="O18" s="70"/>
      <c r="P18" s="137"/>
      <c r="Q18" s="1113"/>
      <c r="R18" s="1114"/>
    </row>
    <row r="19" spans="1:18" ht="38.25" customHeight="1" thickBot="1" x14ac:dyDescent="0.4">
      <c r="A19" s="1127" t="s">
        <v>485</v>
      </c>
      <c r="B19" s="1128"/>
      <c r="C19" s="155"/>
      <c r="D19" s="76"/>
      <c r="E19" s="137"/>
      <c r="F19" s="75"/>
      <c r="G19" s="77"/>
      <c r="H19" s="712"/>
      <c r="I19" s="710"/>
      <c r="J19" s="77"/>
      <c r="K19" s="77"/>
      <c r="L19" s="267"/>
      <c r="M19" s="145"/>
      <c r="N19" s="75"/>
      <c r="O19" s="267"/>
      <c r="P19" s="137"/>
      <c r="Q19" s="1120"/>
      <c r="R19" s="1121"/>
    </row>
  </sheetData>
  <mergeCells count="44">
    <mergeCell ref="Q18:R18"/>
    <mergeCell ref="Q19:R19"/>
    <mergeCell ref="Q13:R13"/>
    <mergeCell ref="Q14:R14"/>
    <mergeCell ref="Q15:R15"/>
    <mergeCell ref="Q16:R16"/>
    <mergeCell ref="Q17:R17"/>
    <mergeCell ref="Q5:R8"/>
    <mergeCell ref="Q10:R10"/>
    <mergeCell ref="Q11:R11"/>
    <mergeCell ref="Q12:R12"/>
    <mergeCell ref="O2:Q2"/>
    <mergeCell ref="O3:Q3"/>
    <mergeCell ref="B3:D3"/>
    <mergeCell ref="F3:J3"/>
    <mergeCell ref="F2:J2"/>
    <mergeCell ref="A5:B8"/>
    <mergeCell ref="A18:B18"/>
    <mergeCell ref="A17:B17"/>
    <mergeCell ref="D5:D8"/>
    <mergeCell ref="F6:H6"/>
    <mergeCell ref="I6:L6"/>
    <mergeCell ref="F7:F8"/>
    <mergeCell ref="G7:G8"/>
    <mergeCell ref="H7:H8"/>
    <mergeCell ref="I7:I8"/>
    <mergeCell ref="J7:J8"/>
    <mergeCell ref="K7:K8"/>
    <mergeCell ref="L7:L8"/>
    <mergeCell ref="A19:B19"/>
    <mergeCell ref="A15:B15"/>
    <mergeCell ref="A9:B9"/>
    <mergeCell ref="A10:B10"/>
    <mergeCell ref="A11:B11"/>
    <mergeCell ref="A13:B13"/>
    <mergeCell ref="A12:B12"/>
    <mergeCell ref="A16:B16"/>
    <mergeCell ref="A14:B14"/>
    <mergeCell ref="L2:N2"/>
    <mergeCell ref="L3:N3"/>
    <mergeCell ref="O7:O8"/>
    <mergeCell ref="F5:L5"/>
    <mergeCell ref="N5:O6"/>
    <mergeCell ref="N7:N8"/>
  </mergeCells>
  <pageMargins left="0.70866141732283472" right="0.70866141732283472" top="0.78740157480314965" bottom="0.78740157480314965" header="0.31496062992125984" footer="0.31496062992125984"/>
  <pageSetup paperSize="5" scale="50" orientation="landscape" r:id="rId1"/>
  <headerFooter>
    <oddHeader>&amp;C&amp;"Arial,Fett"&amp;26 3. Medizinische Versorgung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B34"/>
  <sheetViews>
    <sheetView view="pageBreakPreview" zoomScale="55" zoomScaleNormal="55" zoomScaleSheetLayoutView="55" zoomScalePageLayoutView="55" workbookViewId="0">
      <selection activeCell="O3" sqref="O3"/>
    </sheetView>
  </sheetViews>
  <sheetFormatPr baseColWidth="10" defaultRowHeight="14.25" x14ac:dyDescent="0.2"/>
  <cols>
    <col min="1" max="1" width="36.75" customWidth="1"/>
    <col min="2" max="2" width="30.75" customWidth="1"/>
    <col min="3" max="3" width="1.125" customWidth="1"/>
    <col min="4" max="4" width="12" customWidth="1"/>
    <col min="5" max="5" width="1.125" customWidth="1"/>
    <col min="6" max="6" width="20.25" customWidth="1"/>
    <col min="7" max="7" width="20.625" customWidth="1"/>
    <col min="8" max="8" width="1.125" customWidth="1"/>
    <col min="9" max="10" width="11.875" customWidth="1"/>
    <col min="11" max="11" width="1.125" customWidth="1"/>
    <col min="12" max="13" width="9.375" customWidth="1"/>
    <col min="14" max="14" width="9.25" customWidth="1"/>
    <col min="15" max="15" width="26.125" customWidth="1"/>
    <col min="16" max="16" width="1.125" customWidth="1"/>
    <col min="17" max="17" width="90.875" customWidth="1"/>
    <col min="18" max="18" width="14.875" customWidth="1"/>
    <col min="22" max="22" width="1" customWidth="1"/>
    <col min="27" max="27" width="1" customWidth="1"/>
  </cols>
  <sheetData>
    <row r="1" spans="1:28" ht="8.25" customHeight="1" thickBot="1" x14ac:dyDescent="0.25"/>
    <row r="2" spans="1:28" ht="36.75" customHeight="1" thickBot="1" x14ac:dyDescent="0.4">
      <c r="B2" s="1084" t="s">
        <v>2</v>
      </c>
      <c r="C2" s="1085"/>
      <c r="D2" s="1096"/>
      <c r="E2" s="952" t="str">
        <f>' Strukturdaten'!Q2</f>
        <v>Hochscheid</v>
      </c>
      <c r="F2" s="953"/>
      <c r="G2" s="954"/>
      <c r="H2" s="181"/>
      <c r="I2" s="10"/>
      <c r="J2" s="1084" t="s">
        <v>30</v>
      </c>
      <c r="K2" s="1085"/>
      <c r="L2" s="1085"/>
      <c r="M2" s="1085"/>
      <c r="N2" s="1096"/>
      <c r="O2" s="492" t="str">
        <f>' Strukturdaten'!Q8</f>
        <v>07 231 056</v>
      </c>
    </row>
    <row r="3" spans="1:28" ht="36.75" customHeight="1" thickBot="1" x14ac:dyDescent="0.4">
      <c r="B3" s="1084" t="s">
        <v>29</v>
      </c>
      <c r="C3" s="1085"/>
      <c r="D3" s="1096"/>
      <c r="E3" s="952" t="str">
        <f>' Strukturdaten'!Q3</f>
        <v>Bernkastel-Kues</v>
      </c>
      <c r="F3" s="953"/>
      <c r="G3" s="954"/>
      <c r="H3" s="559"/>
      <c r="I3" s="10"/>
      <c r="J3" s="1084" t="s">
        <v>177</v>
      </c>
      <c r="K3" s="1085"/>
      <c r="L3" s="1085"/>
      <c r="M3" s="1085"/>
      <c r="N3" s="1096"/>
      <c r="O3" s="492" t="s">
        <v>607</v>
      </c>
    </row>
    <row r="4" spans="1:28" ht="7.5" customHeight="1" thickBot="1" x14ac:dyDescent="0.4">
      <c r="A4" s="501"/>
      <c r="B4" s="502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8" ht="149.25" customHeight="1" x14ac:dyDescent="0.4">
      <c r="A5" s="1157" t="s">
        <v>7</v>
      </c>
      <c r="B5" s="1158"/>
      <c r="C5" s="255"/>
      <c r="D5" s="1106" t="s">
        <v>518</v>
      </c>
      <c r="E5" s="136"/>
      <c r="F5" s="1078" t="s">
        <v>459</v>
      </c>
      <c r="G5" s="1079"/>
      <c r="H5" s="153"/>
      <c r="I5" s="1071" t="s">
        <v>458</v>
      </c>
      <c r="J5" s="1072"/>
      <c r="K5" s="147"/>
      <c r="L5" s="1071" t="s">
        <v>457</v>
      </c>
      <c r="M5" s="1093"/>
      <c r="N5" s="1093"/>
      <c r="O5" s="1072"/>
      <c r="P5" s="147"/>
      <c r="Q5" s="1165" t="s">
        <v>367</v>
      </c>
      <c r="R5" s="13"/>
    </row>
    <row r="6" spans="1:28" ht="126" customHeight="1" thickBot="1" x14ac:dyDescent="0.45">
      <c r="A6" s="1159"/>
      <c r="B6" s="1160"/>
      <c r="C6" s="255"/>
      <c r="D6" s="1108"/>
      <c r="E6" s="152"/>
      <c r="F6" s="1082"/>
      <c r="G6" s="1083"/>
      <c r="H6" s="183"/>
      <c r="I6" s="557" t="s">
        <v>214</v>
      </c>
      <c r="J6" s="558" t="s">
        <v>331</v>
      </c>
      <c r="K6" s="149"/>
      <c r="L6" s="598" t="s">
        <v>235</v>
      </c>
      <c r="M6" s="599" t="s">
        <v>465</v>
      </c>
      <c r="N6" s="599" t="s">
        <v>101</v>
      </c>
      <c r="O6" s="561" t="s">
        <v>520</v>
      </c>
      <c r="P6" s="149"/>
      <c r="Q6" s="1166"/>
      <c r="R6" s="16"/>
    </row>
    <row r="7" spans="1:28" ht="38.25" customHeight="1" thickBot="1" x14ac:dyDescent="0.4">
      <c r="A7" s="1155" t="s">
        <v>414</v>
      </c>
      <c r="B7" s="1156"/>
      <c r="C7" s="1156"/>
      <c r="D7" s="1156"/>
      <c r="E7" s="152"/>
      <c r="F7" s="201"/>
      <c r="G7" s="201"/>
      <c r="H7" s="145"/>
      <c r="I7" s="152"/>
      <c r="J7" s="152"/>
      <c r="K7" s="152"/>
      <c r="L7" s="562"/>
      <c r="M7" s="562"/>
      <c r="N7" s="562"/>
      <c r="O7" s="562"/>
      <c r="P7" s="562"/>
      <c r="Q7" s="749"/>
      <c r="R7" s="747"/>
    </row>
    <row r="8" spans="1:28" ht="38.25" customHeight="1" x14ac:dyDescent="0.35">
      <c r="A8" s="1129" t="s">
        <v>170</v>
      </c>
      <c r="B8" s="1130"/>
      <c r="C8" s="253"/>
      <c r="D8" s="851"/>
      <c r="E8" s="152"/>
      <c r="F8" s="1152"/>
      <c r="G8" s="1152"/>
      <c r="H8" s="145"/>
      <c r="I8" s="514"/>
      <c r="J8" s="515"/>
      <c r="K8" s="152"/>
      <c r="L8" s="565"/>
      <c r="M8" s="566"/>
      <c r="N8" s="566"/>
      <c r="O8" s="567"/>
      <c r="P8" s="562"/>
      <c r="Q8" s="516"/>
      <c r="R8" s="142"/>
    </row>
    <row r="9" spans="1:28" ht="38.25" customHeight="1" x14ac:dyDescent="0.35">
      <c r="A9" s="1055" t="s">
        <v>368</v>
      </c>
      <c r="B9" s="1056"/>
      <c r="C9" s="156"/>
      <c r="D9" s="517"/>
      <c r="E9" s="262"/>
      <c r="F9" s="1163"/>
      <c r="G9" s="1164"/>
      <c r="H9" s="145"/>
      <c r="I9" s="518"/>
      <c r="J9" s="519"/>
      <c r="K9" s="150"/>
      <c r="L9" s="518"/>
      <c r="M9" s="568"/>
      <c r="N9" s="568"/>
      <c r="O9" s="519"/>
      <c r="P9" s="150"/>
      <c r="Q9" s="520"/>
      <c r="R9" s="16"/>
    </row>
    <row r="10" spans="1:28" ht="38.25" customHeight="1" x14ac:dyDescent="0.35">
      <c r="A10" s="1055" t="s">
        <v>318</v>
      </c>
      <c r="B10" s="1056"/>
      <c r="C10" s="159"/>
      <c r="D10" s="517"/>
      <c r="E10" s="150"/>
      <c r="F10" s="1148"/>
      <c r="G10" s="1149"/>
      <c r="H10" s="145"/>
      <c r="I10" s="518"/>
      <c r="J10" s="519"/>
      <c r="K10" s="150"/>
      <c r="L10" s="518"/>
      <c r="M10" s="568"/>
      <c r="N10" s="568"/>
      <c r="O10" s="519"/>
      <c r="P10" s="150"/>
      <c r="Q10" s="520"/>
      <c r="R10" s="16"/>
    </row>
    <row r="11" spans="1:28" ht="38.25" customHeight="1" x14ac:dyDescent="0.35">
      <c r="A11" s="1055" t="s">
        <v>319</v>
      </c>
      <c r="B11" s="1056"/>
      <c r="C11" s="159"/>
      <c r="D11" s="517"/>
      <c r="E11" s="150"/>
      <c r="F11" s="1148"/>
      <c r="G11" s="1149"/>
      <c r="H11" s="145"/>
      <c r="I11" s="518"/>
      <c r="J11" s="519"/>
      <c r="K11" s="150"/>
      <c r="L11" s="518"/>
      <c r="M11" s="568"/>
      <c r="N11" s="568"/>
      <c r="O11" s="519"/>
      <c r="P11" s="150"/>
      <c r="Q11" s="520"/>
      <c r="R11" s="16"/>
    </row>
    <row r="12" spans="1:28" ht="38.25" customHeight="1" x14ac:dyDescent="0.35">
      <c r="A12" s="1055" t="s">
        <v>317</v>
      </c>
      <c r="B12" s="1056"/>
      <c r="C12" s="176"/>
      <c r="D12" s="517"/>
      <c r="E12" s="150"/>
      <c r="F12" s="1148"/>
      <c r="G12" s="1149"/>
      <c r="H12" s="145"/>
      <c r="I12" s="518"/>
      <c r="J12" s="519"/>
      <c r="K12" s="150"/>
      <c r="L12" s="518"/>
      <c r="M12" s="568"/>
      <c r="N12" s="568"/>
      <c r="O12" s="519"/>
      <c r="P12" s="150"/>
      <c r="Q12" s="520"/>
      <c r="R12" s="16"/>
    </row>
    <row r="13" spans="1:28" ht="38.25" customHeight="1" x14ac:dyDescent="0.35">
      <c r="A13" s="1055" t="s">
        <v>392</v>
      </c>
      <c r="B13" s="1056"/>
      <c r="C13" s="176"/>
      <c r="D13" s="517"/>
      <c r="E13" s="150"/>
      <c r="F13" s="1148"/>
      <c r="G13" s="1149"/>
      <c r="H13" s="145"/>
      <c r="I13" s="518"/>
      <c r="J13" s="519"/>
      <c r="K13" s="150"/>
      <c r="L13" s="518"/>
      <c r="M13" s="568"/>
      <c r="N13" s="568"/>
      <c r="O13" s="519"/>
      <c r="P13" s="150"/>
      <c r="Q13" s="520"/>
      <c r="R13" s="16"/>
    </row>
    <row r="14" spans="1:28" ht="38.25" customHeight="1" x14ac:dyDescent="0.35">
      <c r="A14" s="933" t="s">
        <v>320</v>
      </c>
      <c r="B14" s="1153"/>
      <c r="C14" s="115"/>
      <c r="D14" s="517"/>
      <c r="E14" s="115"/>
      <c r="F14" s="1161"/>
      <c r="G14" s="1162"/>
      <c r="H14" s="115"/>
      <c r="I14" s="518"/>
      <c r="J14" s="519"/>
      <c r="K14" s="115"/>
      <c r="L14" s="600"/>
      <c r="M14" s="601"/>
      <c r="N14" s="601"/>
      <c r="O14" s="602"/>
      <c r="P14" s="115"/>
      <c r="Q14" s="520"/>
      <c r="R14" s="16"/>
    </row>
    <row r="15" spans="1:28" ht="38.25" customHeight="1" x14ac:dyDescent="0.35">
      <c r="A15" s="933" t="s">
        <v>388</v>
      </c>
      <c r="B15" s="1153"/>
      <c r="C15" s="115"/>
      <c r="D15" s="517"/>
      <c r="E15" s="115"/>
      <c r="F15" s="1154"/>
      <c r="G15" s="1154"/>
      <c r="H15" s="115"/>
      <c r="I15" s="518"/>
      <c r="J15" s="519"/>
      <c r="K15" s="115"/>
      <c r="L15" s="600"/>
      <c r="M15" s="601"/>
      <c r="N15" s="601"/>
      <c r="O15" s="602"/>
      <c r="P15" s="115"/>
      <c r="Q15" s="520"/>
      <c r="R15" s="16"/>
      <c r="S15" s="16"/>
      <c r="T15" s="142"/>
      <c r="U15" s="16"/>
      <c r="V15" s="16"/>
      <c r="W15" s="16"/>
      <c r="X15" s="52"/>
      <c r="Y15" s="52"/>
      <c r="Z15" s="52"/>
      <c r="AA15" s="182"/>
      <c r="AB15" s="16"/>
    </row>
    <row r="16" spans="1:28" ht="38.25" customHeight="1" x14ac:dyDescent="0.35">
      <c r="A16" s="930" t="s">
        <v>389</v>
      </c>
      <c r="B16" s="1027"/>
      <c r="C16" s="115"/>
      <c r="D16" s="597"/>
      <c r="E16" s="115"/>
      <c r="F16" s="1145"/>
      <c r="G16" s="1145"/>
      <c r="H16" s="115"/>
      <c r="I16" s="594"/>
      <c r="J16" s="595"/>
      <c r="K16" s="115"/>
      <c r="L16" s="600"/>
      <c r="M16" s="601"/>
      <c r="N16" s="601"/>
      <c r="O16" s="602"/>
      <c r="P16" s="115"/>
      <c r="Q16" s="596"/>
      <c r="R16" s="16"/>
      <c r="S16" s="16"/>
      <c r="T16" s="142"/>
      <c r="U16" s="16"/>
      <c r="V16" s="16"/>
      <c r="W16" s="16"/>
      <c r="X16" s="52"/>
      <c r="Y16" s="52"/>
      <c r="Z16" s="52"/>
      <c r="AA16" s="182"/>
      <c r="AB16" s="16"/>
    </row>
    <row r="17" spans="1:28" ht="38.25" customHeight="1" thickBot="1" x14ac:dyDescent="0.4">
      <c r="A17" s="896" t="s">
        <v>176</v>
      </c>
      <c r="B17" s="947"/>
      <c r="C17" s="115"/>
      <c r="D17" s="521"/>
      <c r="E17" s="115"/>
      <c r="F17" s="1146"/>
      <c r="G17" s="1147"/>
      <c r="H17" s="115"/>
      <c r="I17" s="522"/>
      <c r="J17" s="523"/>
      <c r="K17" s="115"/>
      <c r="L17" s="603"/>
      <c r="M17" s="604"/>
      <c r="N17" s="604"/>
      <c r="O17" s="605"/>
      <c r="P17" s="115"/>
      <c r="Q17" s="524"/>
      <c r="R17" s="16"/>
      <c r="S17" s="16"/>
      <c r="T17" s="142"/>
      <c r="U17" s="16"/>
      <c r="V17" s="16"/>
      <c r="W17" s="16"/>
      <c r="X17" s="52"/>
      <c r="Y17" s="52"/>
      <c r="Z17" s="52"/>
      <c r="AA17" s="182"/>
      <c r="AB17" s="16"/>
    </row>
    <row r="18" spans="1:28" ht="38.25" customHeight="1" thickBot="1" x14ac:dyDescent="0.45">
      <c r="A18" s="742" t="s">
        <v>415</v>
      </c>
      <c r="B18" s="770"/>
      <c r="C18" s="153"/>
      <c r="D18" s="283"/>
      <c r="E18" s="153"/>
      <c r="F18" s="396"/>
      <c r="G18" s="396"/>
      <c r="H18" s="153"/>
      <c r="I18" s="293"/>
      <c r="J18" s="293"/>
      <c r="K18" s="153"/>
      <c r="L18" s="153"/>
      <c r="M18" s="153"/>
      <c r="N18" s="153"/>
      <c r="O18" s="153"/>
      <c r="P18" s="153"/>
      <c r="Q18" s="758"/>
      <c r="R18" s="748"/>
    </row>
    <row r="19" spans="1:28" ht="38.25" customHeight="1" x14ac:dyDescent="0.35">
      <c r="A19" s="961" t="s">
        <v>565</v>
      </c>
      <c r="B19" s="964"/>
      <c r="C19" s="115"/>
      <c r="D19" s="851"/>
      <c r="E19" s="115"/>
      <c r="F19" s="1144"/>
      <c r="G19" s="1144"/>
      <c r="H19" s="115"/>
      <c r="I19" s="280"/>
      <c r="J19" s="282"/>
      <c r="K19" s="115"/>
      <c r="L19" s="606"/>
      <c r="M19" s="607"/>
      <c r="N19" s="607"/>
      <c r="O19" s="608"/>
      <c r="P19" s="115"/>
      <c r="Q19" s="516"/>
    </row>
    <row r="20" spans="1:28" ht="41.25" customHeight="1" x14ac:dyDescent="0.35">
      <c r="A20" s="894" t="s">
        <v>337</v>
      </c>
      <c r="B20" s="967"/>
      <c r="C20" s="115"/>
      <c r="D20" s="517"/>
      <c r="E20" s="115"/>
      <c r="F20" s="1144"/>
      <c r="G20" s="1144"/>
      <c r="H20" s="115"/>
      <c r="I20" s="386"/>
      <c r="J20" s="238"/>
      <c r="K20" s="115"/>
      <c r="L20" s="600"/>
      <c r="M20" s="601"/>
      <c r="N20" s="601"/>
      <c r="O20" s="602"/>
      <c r="P20" s="115"/>
      <c r="Q20" s="520"/>
    </row>
    <row r="21" spans="1:28" ht="38.25" customHeight="1" x14ac:dyDescent="0.35">
      <c r="A21" s="894" t="s">
        <v>338</v>
      </c>
      <c r="B21" s="967"/>
      <c r="C21" s="115"/>
      <c r="D21" s="517"/>
      <c r="E21" s="115"/>
      <c r="F21" s="1152"/>
      <c r="G21" s="1152"/>
      <c r="H21" s="115"/>
      <c r="I21" s="386"/>
      <c r="J21" s="238"/>
      <c r="K21" s="115"/>
      <c r="L21" s="600"/>
      <c r="M21" s="601"/>
      <c r="N21" s="601"/>
      <c r="O21" s="602"/>
      <c r="P21" s="115"/>
      <c r="Q21" s="520"/>
    </row>
    <row r="22" spans="1:28" ht="38.25" customHeight="1" thickBot="1" x14ac:dyDescent="0.4">
      <c r="A22" s="896" t="s">
        <v>176</v>
      </c>
      <c r="B22" s="947"/>
      <c r="C22" s="115"/>
      <c r="D22" s="521"/>
      <c r="E22" s="115"/>
      <c r="F22" s="1150"/>
      <c r="G22" s="1151"/>
      <c r="H22" s="115"/>
      <c r="I22" s="525"/>
      <c r="J22" s="249"/>
      <c r="K22" s="115"/>
      <c r="L22" s="603"/>
      <c r="M22" s="604"/>
      <c r="N22" s="604"/>
      <c r="O22" s="605"/>
      <c r="P22" s="115"/>
      <c r="Q22" s="524"/>
    </row>
    <row r="23" spans="1:28" ht="60" customHeight="1" x14ac:dyDescent="0.2"/>
    <row r="24" spans="1:28" ht="30" customHeight="1" x14ac:dyDescent="0.2"/>
    <row r="25" spans="1:28" ht="30" customHeight="1" x14ac:dyDescent="0.2"/>
    <row r="26" spans="1:28" ht="30" customHeight="1" x14ac:dyDescent="0.2"/>
    <row r="27" spans="1:28" ht="30" customHeight="1" x14ac:dyDescent="0.2"/>
    <row r="28" spans="1:28" ht="30" customHeight="1" x14ac:dyDescent="0.2"/>
    <row r="29" spans="1:28" ht="30.75" customHeight="1" x14ac:dyDescent="0.2"/>
    <row r="30" spans="1:28" ht="29.25" customHeight="1" x14ac:dyDescent="0.2"/>
    <row r="31" spans="1:28" ht="30" customHeight="1" x14ac:dyDescent="0.2"/>
    <row r="32" spans="1:28" x14ac:dyDescent="0.2">
      <c r="C32" s="245"/>
    </row>
    <row r="33" spans="3:3" x14ac:dyDescent="0.2">
      <c r="C33" s="245"/>
    </row>
    <row r="34" spans="3:3" x14ac:dyDescent="0.2">
      <c r="C34" s="245"/>
    </row>
  </sheetData>
  <mergeCells count="41">
    <mergeCell ref="B2:D2"/>
    <mergeCell ref="B3:D3"/>
    <mergeCell ref="E2:G2"/>
    <mergeCell ref="E3:G3"/>
    <mergeCell ref="Q5:Q6"/>
    <mergeCell ref="J2:N2"/>
    <mergeCell ref="J3:N3"/>
    <mergeCell ref="F9:G9"/>
    <mergeCell ref="F10:G10"/>
    <mergeCell ref="F11:G11"/>
    <mergeCell ref="F12:G12"/>
    <mergeCell ref="I5:J5"/>
    <mergeCell ref="F5:G6"/>
    <mergeCell ref="A22:B22"/>
    <mergeCell ref="F22:G22"/>
    <mergeCell ref="L5:O5"/>
    <mergeCell ref="A21:B21"/>
    <mergeCell ref="F21:G21"/>
    <mergeCell ref="F19:G19"/>
    <mergeCell ref="A15:B15"/>
    <mergeCell ref="F15:G15"/>
    <mergeCell ref="A9:B9"/>
    <mergeCell ref="A7:D7"/>
    <mergeCell ref="A8:B8"/>
    <mergeCell ref="F8:G8"/>
    <mergeCell ref="D5:D6"/>
    <mergeCell ref="A5:B6"/>
    <mergeCell ref="A14:B14"/>
    <mergeCell ref="F14:G14"/>
    <mergeCell ref="A11:B11"/>
    <mergeCell ref="A10:B10"/>
    <mergeCell ref="A12:B12"/>
    <mergeCell ref="A13:B13"/>
    <mergeCell ref="F13:G13"/>
    <mergeCell ref="A20:B20"/>
    <mergeCell ref="F20:G20"/>
    <mergeCell ref="A16:B16"/>
    <mergeCell ref="F16:G16"/>
    <mergeCell ref="A17:B17"/>
    <mergeCell ref="F17:G17"/>
    <mergeCell ref="A19:B19"/>
  </mergeCells>
  <pageMargins left="0.70866141732283472" right="0.70866141732283472" top="0.78740157480314965" bottom="0.78740157480314965" header="0.31496062992125984" footer="0.31496062992125984"/>
  <pageSetup paperSize="5" scale="50" orientation="landscape" r:id="rId1"/>
  <headerFooter>
    <oddHeader>&amp;C&amp;"Arial,Fett"&amp;26 4. Pflege- und Betreuungsangebote für Ältere und Menschen mit Behinderungen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P28"/>
  <sheetViews>
    <sheetView view="pageBreakPreview" zoomScale="55" zoomScaleNormal="55" zoomScaleSheetLayoutView="55" zoomScalePageLayoutView="55" workbookViewId="0">
      <selection activeCell="M3" sqref="M3"/>
    </sheetView>
  </sheetViews>
  <sheetFormatPr baseColWidth="10" defaultRowHeight="14.25" x14ac:dyDescent="0.2"/>
  <cols>
    <col min="1" max="1" width="27.75" customWidth="1"/>
    <col min="2" max="2" width="19.75" customWidth="1"/>
    <col min="3" max="3" width="16.5" customWidth="1"/>
    <col min="4" max="4" width="1.375" customWidth="1"/>
    <col min="5" max="5" width="12.5" customWidth="1"/>
    <col min="6" max="7" width="12.375" customWidth="1"/>
    <col min="8" max="8" width="12.5" customWidth="1"/>
    <col min="9" max="10" width="12.375" customWidth="1"/>
    <col min="11" max="11" width="1.375" customWidth="1"/>
    <col min="12" max="12" width="18.125" customWidth="1"/>
    <col min="13" max="13" width="25.625" customWidth="1"/>
    <col min="14" max="14" width="109.5" customWidth="1"/>
    <col min="15" max="15" width="57.5" customWidth="1"/>
  </cols>
  <sheetData>
    <row r="1" spans="1:16" ht="15" customHeight="1" thickBot="1" x14ac:dyDescent="0.25"/>
    <row r="2" spans="1:16" ht="30" customHeight="1" thickBot="1" x14ac:dyDescent="0.25">
      <c r="B2" s="1084" t="s">
        <v>2</v>
      </c>
      <c r="C2" s="1085"/>
      <c r="D2" s="952" t="str">
        <f>' Strukturdaten'!Q2</f>
        <v>Hochscheid</v>
      </c>
      <c r="E2" s="953"/>
      <c r="F2" s="953"/>
      <c r="G2" s="954"/>
      <c r="I2" s="1084" t="s">
        <v>30</v>
      </c>
      <c r="J2" s="1085"/>
      <c r="K2" s="1085"/>
      <c r="L2" s="1096"/>
      <c r="M2" s="492" t="str">
        <f>' Strukturdaten'!Q8</f>
        <v>07 231 056</v>
      </c>
      <c r="N2" s="436"/>
      <c r="O2" s="436"/>
      <c r="P2" s="436"/>
    </row>
    <row r="3" spans="1:16" ht="30.75" customHeight="1" thickBot="1" x14ac:dyDescent="0.25">
      <c r="B3" s="1084" t="s">
        <v>29</v>
      </c>
      <c r="C3" s="1085"/>
      <c r="D3" s="952" t="str">
        <f>' Strukturdaten'!Q3</f>
        <v>Bernkastel-Kues</v>
      </c>
      <c r="E3" s="953"/>
      <c r="F3" s="953"/>
      <c r="G3" s="954"/>
      <c r="I3" s="1084" t="s">
        <v>177</v>
      </c>
      <c r="J3" s="1085"/>
      <c r="K3" s="1085"/>
      <c r="L3" s="1096"/>
      <c r="M3" s="492" t="s">
        <v>607</v>
      </c>
      <c r="O3" s="665"/>
      <c r="P3" s="665"/>
    </row>
    <row r="4" spans="1:16" ht="15" customHeight="1" thickBot="1" x14ac:dyDescent="0.25"/>
    <row r="5" spans="1:16" ht="39" customHeight="1" x14ac:dyDescent="0.2">
      <c r="A5" s="1157" t="s">
        <v>7</v>
      </c>
      <c r="B5" s="1214"/>
      <c r="C5" s="1158"/>
      <c r="D5" s="112"/>
      <c r="E5" s="1071" t="s">
        <v>558</v>
      </c>
      <c r="F5" s="1093"/>
      <c r="G5" s="1093"/>
      <c r="H5" s="1093"/>
      <c r="I5" s="1093"/>
      <c r="J5" s="1072"/>
      <c r="K5" s="147"/>
      <c r="L5" s="1078" t="s">
        <v>367</v>
      </c>
      <c r="M5" s="1186"/>
      <c r="N5" s="1079"/>
    </row>
    <row r="6" spans="1:16" ht="121.5" customHeight="1" x14ac:dyDescent="0.2">
      <c r="A6" s="1215"/>
      <c r="B6" s="1216"/>
      <c r="C6" s="1217"/>
      <c r="D6" s="541"/>
      <c r="E6" s="1189" t="s">
        <v>584</v>
      </c>
      <c r="F6" s="1190"/>
      <c r="G6" s="1190" t="s">
        <v>583</v>
      </c>
      <c r="H6" s="1190"/>
      <c r="I6" s="1190" t="s">
        <v>582</v>
      </c>
      <c r="J6" s="1094"/>
      <c r="K6" s="263"/>
      <c r="L6" s="1080"/>
      <c r="M6" s="1187"/>
      <c r="N6" s="1081"/>
    </row>
    <row r="7" spans="1:16" ht="38.25" customHeight="1" thickBot="1" x14ac:dyDescent="0.25">
      <c r="A7" s="1159"/>
      <c r="B7" s="1218"/>
      <c r="C7" s="1160"/>
      <c r="D7" s="541"/>
      <c r="E7" s="1191"/>
      <c r="F7" s="1192"/>
      <c r="G7" s="807" t="s">
        <v>53</v>
      </c>
      <c r="H7" s="807" t="s">
        <v>61</v>
      </c>
      <c r="I7" s="807" t="s">
        <v>53</v>
      </c>
      <c r="J7" s="801" t="s">
        <v>61</v>
      </c>
      <c r="K7" s="263"/>
      <c r="L7" s="1082"/>
      <c r="M7" s="1188"/>
      <c r="N7" s="1083"/>
    </row>
    <row r="8" spans="1:16" ht="33.75" customHeight="1" thickBot="1" x14ac:dyDescent="0.4">
      <c r="A8" s="1195" t="s">
        <v>416</v>
      </c>
      <c r="B8" s="1196"/>
      <c r="C8" s="1196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815"/>
    </row>
    <row r="9" spans="1:16" ht="33" customHeight="1" x14ac:dyDescent="0.35">
      <c r="A9" s="1122"/>
      <c r="B9" s="1194"/>
      <c r="C9" s="1123"/>
      <c r="D9" s="182"/>
      <c r="E9" s="1122"/>
      <c r="F9" s="1197"/>
      <c r="G9" s="234"/>
      <c r="H9" s="234"/>
      <c r="I9" s="808"/>
      <c r="J9" s="803"/>
      <c r="K9" s="146"/>
      <c r="L9" s="1122"/>
      <c r="M9" s="1194"/>
      <c r="N9" s="1123"/>
    </row>
    <row r="10" spans="1:16" ht="33.75" customHeight="1" x14ac:dyDescent="0.35">
      <c r="A10" s="1113"/>
      <c r="B10" s="1193"/>
      <c r="C10" s="1114"/>
      <c r="D10" s="182"/>
      <c r="E10" s="1113"/>
      <c r="F10" s="1198"/>
      <c r="G10" s="90"/>
      <c r="H10" s="90"/>
      <c r="I10" s="563"/>
      <c r="J10" s="802"/>
      <c r="K10" s="146"/>
      <c r="L10" s="1113"/>
      <c r="M10" s="1193"/>
      <c r="N10" s="1114"/>
    </row>
    <row r="11" spans="1:16" ht="33.75" customHeight="1" x14ac:dyDescent="0.35">
      <c r="A11" s="1113"/>
      <c r="B11" s="1193"/>
      <c r="C11" s="1114"/>
      <c r="D11" s="182"/>
      <c r="E11" s="1113"/>
      <c r="F11" s="1198"/>
      <c r="G11" s="90"/>
      <c r="H11" s="90"/>
      <c r="I11" s="563"/>
      <c r="J11" s="802"/>
      <c r="K11" s="146"/>
      <c r="L11" s="1113"/>
      <c r="M11" s="1193"/>
      <c r="N11" s="1114"/>
    </row>
    <row r="12" spans="1:16" ht="33.75" customHeight="1" x14ac:dyDescent="0.35">
      <c r="A12" s="1113"/>
      <c r="B12" s="1193"/>
      <c r="C12" s="1114"/>
      <c r="D12" s="182"/>
      <c r="E12" s="1113"/>
      <c r="F12" s="1198"/>
      <c r="G12" s="90"/>
      <c r="H12" s="90"/>
      <c r="I12" s="563"/>
      <c r="J12" s="802"/>
      <c r="K12" s="146"/>
      <c r="L12" s="1113"/>
      <c r="M12" s="1193"/>
      <c r="N12" s="1114"/>
    </row>
    <row r="13" spans="1:16" ht="33" customHeight="1" x14ac:dyDescent="0.35">
      <c r="A13" s="1113"/>
      <c r="B13" s="1193"/>
      <c r="C13" s="1114"/>
      <c r="D13" s="182"/>
      <c r="E13" s="1113"/>
      <c r="F13" s="1198"/>
      <c r="G13" s="90"/>
      <c r="H13" s="90"/>
      <c r="I13" s="563"/>
      <c r="J13" s="802"/>
      <c r="K13" s="146"/>
      <c r="L13" s="1113"/>
      <c r="M13" s="1193"/>
      <c r="N13" s="1114"/>
    </row>
    <row r="14" spans="1:16" ht="34.5" customHeight="1" x14ac:dyDescent="0.35">
      <c r="A14" s="1222"/>
      <c r="B14" s="1193"/>
      <c r="C14" s="1223"/>
      <c r="D14" s="182"/>
      <c r="E14" s="1113"/>
      <c r="F14" s="1198"/>
      <c r="G14" s="90"/>
      <c r="H14" s="90"/>
      <c r="I14" s="563"/>
      <c r="J14" s="802"/>
      <c r="K14" s="146"/>
      <c r="L14" s="1113"/>
      <c r="M14" s="1193"/>
      <c r="N14" s="1114"/>
    </row>
    <row r="15" spans="1:16" ht="33.75" customHeight="1" x14ac:dyDescent="0.35">
      <c r="A15" s="1222"/>
      <c r="B15" s="1193"/>
      <c r="C15" s="1223"/>
      <c r="D15" s="182"/>
      <c r="E15" s="1113"/>
      <c r="F15" s="1198"/>
      <c r="G15" s="90"/>
      <c r="H15" s="90"/>
      <c r="I15" s="563"/>
      <c r="J15" s="802"/>
      <c r="K15" s="146"/>
      <c r="L15" s="1113"/>
      <c r="M15" s="1193"/>
      <c r="N15" s="1114"/>
    </row>
    <row r="16" spans="1:16" ht="33" customHeight="1" x14ac:dyDescent="0.35">
      <c r="A16" s="1222"/>
      <c r="B16" s="1193"/>
      <c r="C16" s="1223"/>
      <c r="D16" s="182"/>
      <c r="E16" s="1113"/>
      <c r="F16" s="1198"/>
      <c r="G16" s="90"/>
      <c r="H16" s="90"/>
      <c r="I16" s="563"/>
      <c r="J16" s="802"/>
      <c r="K16" s="146"/>
      <c r="L16" s="1113"/>
      <c r="M16" s="1193"/>
      <c r="N16" s="1114"/>
    </row>
    <row r="17" spans="1:15" ht="33.75" customHeight="1" x14ac:dyDescent="0.35">
      <c r="A17" s="1113"/>
      <c r="B17" s="1193"/>
      <c r="C17" s="1114"/>
      <c r="D17" s="182"/>
      <c r="E17" s="1113"/>
      <c r="F17" s="1198"/>
      <c r="G17" s="90"/>
      <c r="H17" s="90"/>
      <c r="I17" s="563"/>
      <c r="J17" s="802"/>
      <c r="K17" s="146"/>
      <c r="L17" s="1113"/>
      <c r="M17" s="1193"/>
      <c r="N17" s="1114"/>
    </row>
    <row r="18" spans="1:15" ht="33.75" customHeight="1" x14ac:dyDescent="0.35">
      <c r="A18" s="1113"/>
      <c r="B18" s="1193"/>
      <c r="C18" s="1114"/>
      <c r="D18" s="182"/>
      <c r="E18" s="1113"/>
      <c r="F18" s="1198"/>
      <c r="G18" s="90"/>
      <c r="H18" s="90"/>
      <c r="I18" s="563"/>
      <c r="J18" s="802"/>
      <c r="K18" s="146"/>
      <c r="L18" s="1113"/>
      <c r="M18" s="1193"/>
      <c r="N18" s="1114"/>
    </row>
    <row r="19" spans="1:15" ht="33.75" customHeight="1" x14ac:dyDescent="0.35">
      <c r="A19" s="1113"/>
      <c r="B19" s="1193"/>
      <c r="C19" s="1114"/>
      <c r="D19" s="182"/>
      <c r="E19" s="1113"/>
      <c r="F19" s="1198"/>
      <c r="G19" s="90"/>
      <c r="H19" s="90"/>
      <c r="I19" s="563"/>
      <c r="J19" s="802"/>
      <c r="K19" s="142"/>
      <c r="L19" s="1113"/>
      <c r="M19" s="1193"/>
      <c r="N19" s="1114"/>
    </row>
    <row r="20" spans="1:15" ht="33.75" customHeight="1" thickBot="1" x14ac:dyDescent="0.4">
      <c r="A20" s="1120"/>
      <c r="B20" s="1213"/>
      <c r="C20" s="1121"/>
      <c r="D20" s="182"/>
      <c r="E20" s="1120"/>
      <c r="F20" s="1210"/>
      <c r="G20" s="91"/>
      <c r="H20" s="91"/>
      <c r="I20" s="564"/>
      <c r="J20" s="804"/>
      <c r="K20" s="146"/>
      <c r="L20" s="1120"/>
      <c r="M20" s="1213"/>
      <c r="N20" s="1121"/>
      <c r="O20" s="529"/>
    </row>
    <row r="21" spans="1:15" s="111" customFormat="1" ht="30.75" customHeight="1" thickBot="1" x14ac:dyDescent="0.4">
      <c r="A21" s="142"/>
      <c r="B21" s="142"/>
      <c r="C21" s="142"/>
      <c r="D21" s="182"/>
      <c r="E21" s="182"/>
      <c r="F21" s="182"/>
      <c r="G21" s="182"/>
      <c r="H21" s="142"/>
      <c r="I21" s="146"/>
      <c r="J21" s="146"/>
      <c r="K21" s="146"/>
      <c r="L21" s="146"/>
      <c r="M21" s="146"/>
      <c r="N21" s="137"/>
      <c r="O21" s="529"/>
    </row>
    <row r="22" spans="1:15" s="245" customFormat="1" ht="51" customHeight="1" x14ac:dyDescent="0.35">
      <c r="A22" s="1157" t="s">
        <v>7</v>
      </c>
      <c r="B22" s="1214"/>
      <c r="C22" s="1158"/>
      <c r="D22" s="182"/>
      <c r="E22" s="1071" t="s">
        <v>521</v>
      </c>
      <c r="F22" s="1093"/>
      <c r="G22" s="1093"/>
      <c r="H22" s="1093"/>
      <c r="I22" s="1093"/>
      <c r="J22" s="1072"/>
      <c r="K22" s="436"/>
      <c r="L22" s="1180" t="s">
        <v>367</v>
      </c>
      <c r="M22" s="1181"/>
      <c r="N22" s="1182"/>
      <c r="O22" s="182"/>
    </row>
    <row r="23" spans="1:15" s="245" customFormat="1" ht="36" customHeight="1" thickBot="1" x14ac:dyDescent="0.4">
      <c r="A23" s="1159"/>
      <c r="B23" s="1218"/>
      <c r="C23" s="1160"/>
      <c r="D23" s="182"/>
      <c r="E23" s="1211" t="s">
        <v>240</v>
      </c>
      <c r="F23" s="1212"/>
      <c r="G23" s="1221" t="s">
        <v>326</v>
      </c>
      <c r="H23" s="1221"/>
      <c r="I23" s="1219" t="s">
        <v>241</v>
      </c>
      <c r="J23" s="1220"/>
      <c r="K23" s="436"/>
      <c r="L23" s="1183"/>
      <c r="M23" s="1184"/>
      <c r="N23" s="1185"/>
      <c r="O23" s="182"/>
    </row>
    <row r="24" spans="1:15" s="111" customFormat="1" ht="34.5" customHeight="1" thickBot="1" x14ac:dyDescent="0.4">
      <c r="A24" s="742" t="s">
        <v>417</v>
      </c>
      <c r="B24" s="805"/>
      <c r="C24" s="176"/>
      <c r="D24" s="182"/>
      <c r="E24" s="188"/>
      <c r="F24" s="188"/>
      <c r="G24" s="188"/>
      <c r="H24" s="115"/>
      <c r="I24" s="183"/>
      <c r="J24" s="183"/>
      <c r="K24" s="542"/>
      <c r="L24" s="666"/>
      <c r="M24" s="806"/>
      <c r="N24" s="750"/>
      <c r="O24" s="182"/>
    </row>
    <row r="25" spans="1:15" ht="34.5" customHeight="1" x14ac:dyDescent="0.35">
      <c r="A25" s="1201" t="s">
        <v>171</v>
      </c>
      <c r="B25" s="1202"/>
      <c r="C25" s="1203"/>
      <c r="D25" s="513"/>
      <c r="E25" s="1204"/>
      <c r="F25" s="1205"/>
      <c r="G25" s="1205"/>
      <c r="H25" s="1205"/>
      <c r="I25" s="1176"/>
      <c r="J25" s="1177"/>
      <c r="K25" s="816"/>
      <c r="L25" s="1167"/>
      <c r="M25" s="1168"/>
      <c r="N25" s="1169"/>
      <c r="O25" s="543"/>
    </row>
    <row r="26" spans="1:15" ht="33.75" customHeight="1" x14ac:dyDescent="0.35">
      <c r="A26" s="877" t="s">
        <v>325</v>
      </c>
      <c r="B26" s="975"/>
      <c r="C26" s="1012"/>
      <c r="D26" s="513"/>
      <c r="E26" s="1206"/>
      <c r="F26" s="1207"/>
      <c r="G26" s="1207"/>
      <c r="H26" s="1207"/>
      <c r="I26" s="919"/>
      <c r="J26" s="920"/>
      <c r="K26" s="816"/>
      <c r="L26" s="1170"/>
      <c r="M26" s="1171"/>
      <c r="N26" s="1172"/>
      <c r="O26" s="543"/>
    </row>
    <row r="27" spans="1:15" ht="33.75" customHeight="1" x14ac:dyDescent="0.35">
      <c r="A27" s="974" t="s">
        <v>369</v>
      </c>
      <c r="B27" s="975"/>
      <c r="C27" s="1209"/>
      <c r="D27" s="513"/>
      <c r="E27" s="1206"/>
      <c r="F27" s="1207"/>
      <c r="G27" s="1207"/>
      <c r="H27" s="1207"/>
      <c r="I27" s="919"/>
      <c r="J27" s="920"/>
      <c r="K27" s="816"/>
      <c r="L27" s="1170"/>
      <c r="M27" s="1171"/>
      <c r="N27" s="1172"/>
      <c r="O27" s="543"/>
    </row>
    <row r="28" spans="1:15" ht="33.75" customHeight="1" thickBot="1" x14ac:dyDescent="0.4">
      <c r="A28" s="1199" t="s">
        <v>370</v>
      </c>
      <c r="B28" s="978"/>
      <c r="C28" s="1200"/>
      <c r="D28" s="513"/>
      <c r="E28" s="1208"/>
      <c r="F28" s="1178"/>
      <c r="G28" s="1178"/>
      <c r="H28" s="1178"/>
      <c r="I28" s="1178"/>
      <c r="J28" s="1179"/>
      <c r="K28" s="817"/>
      <c r="L28" s="1173"/>
      <c r="M28" s="1174"/>
      <c r="N28" s="1175"/>
      <c r="O28" s="543"/>
    </row>
  </sheetData>
  <mergeCells count="75">
    <mergeCell ref="A5:C7"/>
    <mergeCell ref="B2:C2"/>
    <mergeCell ref="B3:C3"/>
    <mergeCell ref="I23:J23"/>
    <mergeCell ref="G23:H23"/>
    <mergeCell ref="E15:F15"/>
    <mergeCell ref="E16:F16"/>
    <mergeCell ref="E12:F12"/>
    <mergeCell ref="E5:J5"/>
    <mergeCell ref="A14:C14"/>
    <mergeCell ref="A15:C15"/>
    <mergeCell ref="A16:C16"/>
    <mergeCell ref="A20:C20"/>
    <mergeCell ref="A17:C17"/>
    <mergeCell ref="A13:C13"/>
    <mergeCell ref="A22:C23"/>
    <mergeCell ref="L17:N17"/>
    <mergeCell ref="L18:N18"/>
    <mergeCell ref="L19:N19"/>
    <mergeCell ref="L20:N20"/>
    <mergeCell ref="E19:F19"/>
    <mergeCell ref="G26:H26"/>
    <mergeCell ref="G27:H27"/>
    <mergeCell ref="G28:H28"/>
    <mergeCell ref="E13:F13"/>
    <mergeCell ref="E14:F14"/>
    <mergeCell ref="E20:F20"/>
    <mergeCell ref="E17:F17"/>
    <mergeCell ref="E18:F18"/>
    <mergeCell ref="E23:F23"/>
    <mergeCell ref="G25:H25"/>
    <mergeCell ref="E22:J22"/>
    <mergeCell ref="A28:C28"/>
    <mergeCell ref="A25:C25"/>
    <mergeCell ref="A26:C26"/>
    <mergeCell ref="E25:F25"/>
    <mergeCell ref="E26:F26"/>
    <mergeCell ref="E27:F27"/>
    <mergeCell ref="E28:F28"/>
    <mergeCell ref="A27:C27"/>
    <mergeCell ref="A19:C19"/>
    <mergeCell ref="A18:C18"/>
    <mergeCell ref="A9:C9"/>
    <mergeCell ref="A10:C10"/>
    <mergeCell ref="A11:C11"/>
    <mergeCell ref="A12:C12"/>
    <mergeCell ref="L11:N11"/>
    <mergeCell ref="A8:C8"/>
    <mergeCell ref="E9:F9"/>
    <mergeCell ref="E10:F10"/>
    <mergeCell ref="E11:F11"/>
    <mergeCell ref="D2:G2"/>
    <mergeCell ref="D3:G3"/>
    <mergeCell ref="I3:L3"/>
    <mergeCell ref="I2:L2"/>
    <mergeCell ref="L22:N23"/>
    <mergeCell ref="L5:N7"/>
    <mergeCell ref="E6:F7"/>
    <mergeCell ref="G6:H6"/>
    <mergeCell ref="I6:J6"/>
    <mergeCell ref="L12:N12"/>
    <mergeCell ref="L13:N13"/>
    <mergeCell ref="L14:N14"/>
    <mergeCell ref="L15:N15"/>
    <mergeCell ref="L16:N16"/>
    <mergeCell ref="L9:N9"/>
    <mergeCell ref="L10:N10"/>
    <mergeCell ref="L25:N25"/>
    <mergeCell ref="L26:N26"/>
    <mergeCell ref="L27:N27"/>
    <mergeCell ref="L28:N28"/>
    <mergeCell ref="I25:J25"/>
    <mergeCell ref="I26:J26"/>
    <mergeCell ref="I27:J27"/>
    <mergeCell ref="I28:J28"/>
  </mergeCells>
  <pageMargins left="0.70866141732283472" right="0.70866141732283472" top="0.78740157480314965" bottom="0.78740157480314965" header="0.31496062992125984" footer="0.31496062992125984"/>
  <pageSetup paperSize="5" scale="50" orientation="landscape" r:id="rId1"/>
  <headerFooter>
    <oddHeader>&amp;C&amp;"Arial,Fett"&amp;20 5. Örtliche Vereine und Ehrenamt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X102"/>
  <sheetViews>
    <sheetView view="pageBreakPreview" zoomScale="55" zoomScaleNormal="55" zoomScaleSheetLayoutView="55" zoomScalePageLayoutView="55" workbookViewId="0">
      <selection activeCell="N3" sqref="N3:O3"/>
    </sheetView>
  </sheetViews>
  <sheetFormatPr baseColWidth="10" defaultColWidth="11" defaultRowHeight="29.45" customHeight="1" x14ac:dyDescent="0.2"/>
  <cols>
    <col min="1" max="1" width="36.5" customWidth="1"/>
    <col min="2" max="2" width="38" customWidth="1"/>
    <col min="3" max="3" width="1.125" style="245" customWidth="1"/>
    <col min="4" max="4" width="15.625" customWidth="1"/>
    <col min="5" max="5" width="1.25" style="245" customWidth="1"/>
    <col min="6" max="8" width="9.625" customWidth="1"/>
    <col min="9" max="9" width="1.375" style="245" customWidth="1"/>
    <col min="10" max="12" width="7.5" customWidth="1"/>
    <col min="13" max="13" width="31.375" customWidth="1"/>
    <col min="14" max="14" width="1.125" style="111" customWidth="1"/>
    <col min="15" max="15" width="18" customWidth="1"/>
    <col min="16" max="16" width="17.5" customWidth="1"/>
    <col min="17" max="17" width="1.125" style="245" customWidth="1"/>
    <col min="18" max="18" width="15.875" style="245" customWidth="1"/>
    <col min="19" max="20" width="18.75" style="245" customWidth="1"/>
    <col min="21" max="21" width="1.25" style="245" customWidth="1"/>
    <col min="22" max="22" width="102.375" customWidth="1"/>
    <col min="23" max="23" width="11" customWidth="1"/>
  </cols>
  <sheetData>
    <row r="1" spans="1:24" s="10" customFormat="1" ht="15" customHeight="1" thickBot="1" x14ac:dyDescent="0.45">
      <c r="A1" s="24"/>
      <c r="B1" s="9"/>
      <c r="C1" s="115"/>
      <c r="E1" s="115"/>
      <c r="F1" s="9"/>
      <c r="G1" s="9"/>
      <c r="H1" s="48"/>
      <c r="I1" s="258"/>
      <c r="J1" s="9"/>
      <c r="K1" s="9"/>
      <c r="L1" s="9"/>
      <c r="M1" s="9"/>
      <c r="N1" s="115"/>
      <c r="Q1" s="116"/>
      <c r="R1" s="116"/>
      <c r="S1" s="116"/>
      <c r="T1" s="116"/>
      <c r="U1" s="116"/>
    </row>
    <row r="2" spans="1:24" s="10" customFormat="1" ht="37.5" customHeight="1" thickBot="1" x14ac:dyDescent="0.4">
      <c r="B2" s="713" t="s">
        <v>2</v>
      </c>
      <c r="C2" s="952" t="str">
        <f>' Strukturdaten'!Q2</f>
        <v>Hochscheid</v>
      </c>
      <c r="D2" s="953"/>
      <c r="E2" s="953"/>
      <c r="F2" s="953"/>
      <c r="G2" s="953"/>
      <c r="H2" s="953"/>
      <c r="I2" s="953"/>
      <c r="J2" s="954"/>
      <c r="L2" s="1084" t="s">
        <v>30</v>
      </c>
      <c r="M2" s="1096"/>
      <c r="N2" s="952" t="str">
        <f>' Strukturdaten'!Q8</f>
        <v>07 231 056</v>
      </c>
      <c r="O2" s="954"/>
      <c r="P2" s="436"/>
      <c r="Q2" s="436"/>
      <c r="R2" s="436"/>
      <c r="S2" s="436"/>
    </row>
    <row r="3" spans="1:24" s="10" customFormat="1" ht="37.5" customHeight="1" thickBot="1" x14ac:dyDescent="0.4">
      <c r="B3" s="681" t="s">
        <v>29</v>
      </c>
      <c r="C3" s="952" t="str">
        <f>' Strukturdaten'!Q3</f>
        <v>Bernkastel-Kues</v>
      </c>
      <c r="D3" s="953"/>
      <c r="E3" s="953"/>
      <c r="F3" s="953"/>
      <c r="G3" s="953"/>
      <c r="H3" s="953"/>
      <c r="I3" s="953"/>
      <c r="J3" s="954"/>
      <c r="L3" s="1084" t="s">
        <v>177</v>
      </c>
      <c r="M3" s="1096"/>
      <c r="N3" s="952" t="s">
        <v>607</v>
      </c>
      <c r="O3" s="954"/>
      <c r="P3" s="502"/>
      <c r="Q3" s="502"/>
      <c r="R3" s="9"/>
    </row>
    <row r="4" spans="1:24" s="10" customFormat="1" ht="15" customHeight="1" thickBot="1" x14ac:dyDescent="0.4">
      <c r="A4" s="9"/>
      <c r="B4" s="9"/>
      <c r="C4" s="115"/>
      <c r="E4" s="115"/>
      <c r="F4" s="9"/>
      <c r="G4" s="9"/>
      <c r="H4" s="35"/>
      <c r="I4" s="18"/>
      <c r="N4" s="115"/>
      <c r="O4" s="12"/>
      <c r="P4" s="12"/>
      <c r="Q4" s="116"/>
      <c r="R4" s="116"/>
      <c r="S4" s="116"/>
      <c r="T4" s="116"/>
      <c r="U4" s="116"/>
    </row>
    <row r="5" spans="1:24" s="10" customFormat="1" ht="33" customHeight="1" x14ac:dyDescent="0.35">
      <c r="A5" s="1157" t="s">
        <v>7</v>
      </c>
      <c r="B5" s="1158"/>
      <c r="C5" s="115"/>
      <c r="D5" s="1228" t="s">
        <v>86</v>
      </c>
      <c r="E5" s="1229"/>
      <c r="F5" s="1229"/>
      <c r="G5" s="1229"/>
      <c r="H5" s="1229"/>
      <c r="I5" s="1229"/>
      <c r="J5" s="1229"/>
      <c r="K5" s="1229"/>
      <c r="L5" s="1229"/>
      <c r="M5" s="1229"/>
      <c r="N5" s="1229"/>
      <c r="O5" s="1229"/>
      <c r="P5" s="1230"/>
      <c r="Q5" s="116"/>
      <c r="R5" s="1244" t="s">
        <v>567</v>
      </c>
      <c r="S5" s="948"/>
      <c r="T5" s="1245"/>
      <c r="U5" s="116"/>
      <c r="V5" s="1239" t="s">
        <v>384</v>
      </c>
      <c r="W5" s="11"/>
    </row>
    <row r="6" spans="1:24" s="10" customFormat="1" ht="56.25" customHeight="1" thickBot="1" x14ac:dyDescent="0.4">
      <c r="A6" s="1215"/>
      <c r="B6" s="1217"/>
      <c r="C6" s="115"/>
      <c r="D6" s="1231"/>
      <c r="E6" s="1232"/>
      <c r="F6" s="1233"/>
      <c r="G6" s="1233"/>
      <c r="H6" s="1233"/>
      <c r="I6" s="1232"/>
      <c r="J6" s="1233"/>
      <c r="K6" s="1233"/>
      <c r="L6" s="1233"/>
      <c r="M6" s="1233"/>
      <c r="N6" s="1232"/>
      <c r="O6" s="1233"/>
      <c r="P6" s="1234"/>
      <c r="Q6" s="115"/>
      <c r="R6" s="1246"/>
      <c r="S6" s="1013"/>
      <c r="T6" s="899"/>
      <c r="U6" s="115"/>
      <c r="V6" s="1240"/>
      <c r="W6" s="11"/>
      <c r="X6" s="11"/>
    </row>
    <row r="7" spans="1:24" s="20" customFormat="1" ht="33" customHeight="1" x14ac:dyDescent="0.4">
      <c r="A7" s="1215"/>
      <c r="B7" s="1217"/>
      <c r="C7" s="179"/>
      <c r="D7" s="1106" t="s">
        <v>270</v>
      </c>
      <c r="E7" s="153"/>
      <c r="F7" s="1071" t="s">
        <v>566</v>
      </c>
      <c r="G7" s="1093"/>
      <c r="H7" s="1072"/>
      <c r="I7" s="153"/>
      <c r="J7" s="1071" t="s">
        <v>522</v>
      </c>
      <c r="K7" s="1093"/>
      <c r="L7" s="1093"/>
      <c r="M7" s="1072"/>
      <c r="N7" s="153"/>
      <c r="O7" s="1078" t="s">
        <v>559</v>
      </c>
      <c r="P7" s="1079"/>
      <c r="Q7" s="153"/>
      <c r="R7" s="1073" t="s">
        <v>379</v>
      </c>
      <c r="S7" s="1247"/>
      <c r="T7" s="1074"/>
      <c r="U7" s="153"/>
      <c r="V7" s="1240"/>
    </row>
    <row r="8" spans="1:24" s="16" customFormat="1" ht="71.25" customHeight="1" x14ac:dyDescent="0.35">
      <c r="A8" s="1215"/>
      <c r="B8" s="1217"/>
      <c r="C8" s="255"/>
      <c r="D8" s="1107"/>
      <c r="E8" s="142"/>
      <c r="F8" s="1073"/>
      <c r="G8" s="1247"/>
      <c r="H8" s="1074"/>
      <c r="I8" s="146"/>
      <c r="J8" s="1073"/>
      <c r="K8" s="1247"/>
      <c r="L8" s="1247"/>
      <c r="M8" s="1074"/>
      <c r="N8" s="146"/>
      <c r="O8" s="1248"/>
      <c r="P8" s="1249"/>
      <c r="Q8" s="146"/>
      <c r="R8" s="1073"/>
      <c r="S8" s="1247"/>
      <c r="T8" s="1074"/>
      <c r="U8" s="146"/>
      <c r="V8" s="1240"/>
    </row>
    <row r="9" spans="1:24" s="16" customFormat="1" ht="78" customHeight="1" x14ac:dyDescent="0.35">
      <c r="A9" s="1215"/>
      <c r="B9" s="1217"/>
      <c r="C9" s="255"/>
      <c r="D9" s="1107"/>
      <c r="E9" s="142"/>
      <c r="F9" s="1109" t="s">
        <v>26</v>
      </c>
      <c r="G9" s="1088" t="s">
        <v>27</v>
      </c>
      <c r="H9" s="1111" t="s">
        <v>93</v>
      </c>
      <c r="I9" s="146"/>
      <c r="J9" s="1224" t="s">
        <v>235</v>
      </c>
      <c r="K9" s="1226" t="s">
        <v>236</v>
      </c>
      <c r="L9" s="1226" t="s">
        <v>101</v>
      </c>
      <c r="M9" s="1242" t="s">
        <v>520</v>
      </c>
      <c r="N9" s="183"/>
      <c r="O9" s="1235" t="s">
        <v>385</v>
      </c>
      <c r="P9" s="1237" t="s">
        <v>331</v>
      </c>
      <c r="Q9" s="183"/>
      <c r="R9" s="1109" t="s">
        <v>102</v>
      </c>
      <c r="S9" s="1190" t="s">
        <v>234</v>
      </c>
      <c r="T9" s="1094"/>
      <c r="U9" s="146"/>
      <c r="V9" s="1240"/>
    </row>
    <row r="10" spans="1:24" s="16" customFormat="1" ht="45" customHeight="1" thickBot="1" x14ac:dyDescent="0.4">
      <c r="A10" s="1159"/>
      <c r="B10" s="1160"/>
      <c r="C10" s="255"/>
      <c r="D10" s="1108"/>
      <c r="E10" s="142"/>
      <c r="F10" s="1110"/>
      <c r="G10" s="1089"/>
      <c r="H10" s="1112"/>
      <c r="I10" s="145"/>
      <c r="J10" s="1225"/>
      <c r="K10" s="1227"/>
      <c r="L10" s="1227"/>
      <c r="M10" s="1243"/>
      <c r="N10" s="145"/>
      <c r="O10" s="1236"/>
      <c r="P10" s="1238"/>
      <c r="Q10" s="145"/>
      <c r="R10" s="1110"/>
      <c r="S10" s="570" t="s">
        <v>363</v>
      </c>
      <c r="T10" s="571" t="s">
        <v>364</v>
      </c>
      <c r="U10" s="145"/>
      <c r="V10" s="1241"/>
    </row>
    <row r="11" spans="1:24" s="140" customFormat="1" ht="60" customHeight="1" thickBot="1" x14ac:dyDescent="0.45">
      <c r="A11" s="770" t="s">
        <v>418</v>
      </c>
      <c r="B11" s="746" t="s">
        <v>460</v>
      </c>
      <c r="C11" s="179"/>
      <c r="D11" s="200"/>
      <c r="E11" s="137"/>
      <c r="F11" s="188"/>
      <c r="G11" s="188"/>
      <c r="H11" s="188"/>
      <c r="I11" s="262"/>
      <c r="J11" s="145"/>
      <c r="K11" s="145"/>
      <c r="L11" s="145"/>
      <c r="M11" s="145"/>
      <c r="N11" s="262"/>
      <c r="O11" s="112"/>
      <c r="P11" s="113"/>
      <c r="Q11" s="262"/>
      <c r="R11" s="137"/>
      <c r="S11" s="137"/>
      <c r="T11" s="137"/>
      <c r="U11" s="262"/>
      <c r="V11" s="751"/>
      <c r="W11" s="747"/>
    </row>
    <row r="12" spans="1:24" s="16" customFormat="1" ht="42" customHeight="1" x14ac:dyDescent="0.35">
      <c r="A12" s="585" t="s">
        <v>172</v>
      </c>
      <c r="B12" s="220"/>
      <c r="C12" s="254"/>
      <c r="D12" s="268"/>
      <c r="E12" s="259"/>
      <c r="F12" s="280"/>
      <c r="G12" s="281"/>
      <c r="H12" s="282"/>
      <c r="I12" s="137"/>
      <c r="J12" s="275"/>
      <c r="K12" s="276"/>
      <c r="L12" s="276"/>
      <c r="M12" s="277"/>
      <c r="N12" s="137"/>
      <c r="O12" s="279"/>
      <c r="P12" s="236"/>
      <c r="Q12" s="137"/>
      <c r="R12" s="273"/>
      <c r="S12" s="272"/>
      <c r="T12" s="274"/>
      <c r="U12" s="137"/>
      <c r="V12" s="278"/>
    </row>
    <row r="13" spans="1:24" s="16" customFormat="1" ht="42" customHeight="1" x14ac:dyDescent="0.35">
      <c r="A13" s="586" t="s">
        <v>262</v>
      </c>
      <c r="B13" s="221"/>
      <c r="C13" s="137"/>
      <c r="D13" s="437"/>
      <c r="E13" s="259"/>
      <c r="F13" s="438"/>
      <c r="G13" s="439"/>
      <c r="H13" s="440"/>
      <c r="I13" s="137"/>
      <c r="J13" s="442"/>
      <c r="K13" s="443"/>
      <c r="L13" s="443"/>
      <c r="M13" s="441"/>
      <c r="N13" s="137"/>
      <c r="O13" s="444"/>
      <c r="P13" s="445"/>
      <c r="Q13" s="137"/>
      <c r="R13" s="71"/>
      <c r="S13" s="172"/>
      <c r="T13" s="70"/>
      <c r="U13" s="137"/>
      <c r="V13" s="446"/>
    </row>
    <row r="14" spans="1:24" s="16" customFormat="1" ht="42" customHeight="1" x14ac:dyDescent="0.35">
      <c r="A14" s="586" t="s">
        <v>260</v>
      </c>
      <c r="B14" s="221"/>
      <c r="C14" s="137"/>
      <c r="D14" s="437"/>
      <c r="E14" s="259"/>
      <c r="F14" s="438"/>
      <c r="G14" s="439"/>
      <c r="H14" s="440"/>
      <c r="I14" s="137"/>
      <c r="J14" s="442"/>
      <c r="K14" s="443"/>
      <c r="L14" s="443"/>
      <c r="M14" s="441"/>
      <c r="N14" s="137"/>
      <c r="O14" s="444"/>
      <c r="P14" s="445"/>
      <c r="Q14" s="137"/>
      <c r="R14" s="71"/>
      <c r="S14" s="172"/>
      <c r="T14" s="70"/>
      <c r="U14" s="137"/>
      <c r="V14" s="446"/>
    </row>
    <row r="15" spans="1:24" s="16" customFormat="1" ht="42" customHeight="1" x14ac:dyDescent="0.35">
      <c r="A15" s="569" t="s">
        <v>259</v>
      </c>
      <c r="B15" s="73"/>
      <c r="C15" s="137"/>
      <c r="D15" s="73"/>
      <c r="E15" s="259"/>
      <c r="F15" s="71"/>
      <c r="G15" s="172"/>
      <c r="H15" s="78"/>
      <c r="I15" s="137"/>
      <c r="J15" s="71"/>
      <c r="K15" s="172"/>
      <c r="L15" s="172"/>
      <c r="M15" s="70"/>
      <c r="N15" s="137"/>
      <c r="O15" s="71"/>
      <c r="P15" s="70"/>
      <c r="Q15" s="137"/>
      <c r="R15" s="71"/>
      <c r="S15" s="172"/>
      <c r="T15" s="70"/>
      <c r="U15" s="137"/>
      <c r="V15" s="87"/>
    </row>
    <row r="16" spans="1:24" s="16" customFormat="1" ht="42" customHeight="1" thickBot="1" x14ac:dyDescent="0.4">
      <c r="A16" s="587" t="s">
        <v>5</v>
      </c>
      <c r="B16" s="76"/>
      <c r="C16" s="137"/>
      <c r="D16" s="76"/>
      <c r="E16" s="259"/>
      <c r="F16" s="75"/>
      <c r="G16" s="77"/>
      <c r="H16" s="79"/>
      <c r="I16" s="137"/>
      <c r="J16" s="75"/>
      <c r="K16" s="77"/>
      <c r="L16" s="77"/>
      <c r="M16" s="267"/>
      <c r="N16" s="137"/>
      <c r="O16" s="75"/>
      <c r="P16" s="267"/>
      <c r="Q16" s="137"/>
      <c r="R16" s="75"/>
      <c r="S16" s="77"/>
      <c r="T16" s="267"/>
      <c r="U16" s="137"/>
      <c r="V16" s="264"/>
    </row>
    <row r="17" spans="1:22" s="140" customFormat="1" ht="59.25" customHeight="1" thickBot="1" x14ac:dyDescent="0.4">
      <c r="A17" s="770" t="s">
        <v>419</v>
      </c>
      <c r="B17" s="746" t="s">
        <v>461</v>
      </c>
      <c r="C17" s="255"/>
      <c r="D17" s="182"/>
      <c r="E17" s="137"/>
      <c r="F17" s="182"/>
      <c r="G17" s="182"/>
      <c r="H17" s="182"/>
      <c r="I17" s="137"/>
      <c r="J17" s="182"/>
      <c r="K17" s="182"/>
      <c r="L17" s="182"/>
      <c r="M17" s="182"/>
      <c r="N17" s="137"/>
      <c r="O17" s="182"/>
      <c r="P17" s="182"/>
      <c r="Q17" s="137"/>
      <c r="R17" s="137"/>
      <c r="S17" s="137"/>
      <c r="T17" s="137"/>
      <c r="U17" s="137"/>
      <c r="V17" s="751"/>
    </row>
    <row r="18" spans="1:22" s="16" customFormat="1" ht="42" customHeight="1" x14ac:dyDescent="0.35">
      <c r="A18" s="588" t="s">
        <v>173</v>
      </c>
      <c r="B18" s="591"/>
      <c r="C18" s="137"/>
      <c r="D18" s="242"/>
      <c r="E18" s="137"/>
      <c r="F18" s="270"/>
      <c r="G18" s="234"/>
      <c r="H18" s="228"/>
      <c r="I18" s="137"/>
      <c r="J18" s="270"/>
      <c r="K18" s="234"/>
      <c r="L18" s="234"/>
      <c r="M18" s="228"/>
      <c r="N18" s="137"/>
      <c r="O18" s="270"/>
      <c r="P18" s="228"/>
      <c r="Q18" s="137"/>
      <c r="R18" s="273"/>
      <c r="S18" s="272"/>
      <c r="T18" s="274"/>
      <c r="U18" s="137"/>
      <c r="V18" s="278"/>
    </row>
    <row r="19" spans="1:22" s="16" customFormat="1" ht="40.5" customHeight="1" x14ac:dyDescent="0.35">
      <c r="A19" s="589" t="s">
        <v>31</v>
      </c>
      <c r="B19" s="592"/>
      <c r="C19" s="137"/>
      <c r="D19" s="73"/>
      <c r="E19" s="137"/>
      <c r="F19" s="71"/>
      <c r="G19" s="172"/>
      <c r="H19" s="575"/>
      <c r="I19" s="137"/>
      <c r="J19" s="71"/>
      <c r="K19" s="172"/>
      <c r="L19" s="172"/>
      <c r="M19" s="70"/>
      <c r="N19" s="137"/>
      <c r="O19" s="71"/>
      <c r="P19" s="70"/>
      <c r="Q19" s="137"/>
      <c r="R19" s="71"/>
      <c r="S19" s="172"/>
      <c r="T19" s="70"/>
      <c r="U19" s="137"/>
      <c r="V19" s="87"/>
    </row>
    <row r="20" spans="1:22" s="16" customFormat="1" ht="40.5" customHeight="1" x14ac:dyDescent="0.35">
      <c r="A20" s="589" t="s">
        <v>32</v>
      </c>
      <c r="B20" s="592"/>
      <c r="C20" s="137"/>
      <c r="D20" s="73"/>
      <c r="E20" s="137"/>
      <c r="F20" s="71"/>
      <c r="G20" s="172"/>
      <c r="H20" s="575"/>
      <c r="I20" s="137"/>
      <c r="J20" s="71"/>
      <c r="K20" s="172"/>
      <c r="L20" s="172"/>
      <c r="M20" s="70"/>
      <c r="N20" s="137"/>
      <c r="O20" s="71"/>
      <c r="P20" s="70"/>
      <c r="Q20" s="137"/>
      <c r="R20" s="71"/>
      <c r="S20" s="172"/>
      <c r="T20" s="70"/>
      <c r="U20" s="137"/>
      <c r="V20" s="87"/>
    </row>
    <row r="21" spans="1:22" s="16" customFormat="1" ht="42" customHeight="1" x14ac:dyDescent="0.35">
      <c r="A21" s="589" t="s">
        <v>33</v>
      </c>
      <c r="B21" s="592"/>
      <c r="C21" s="137"/>
      <c r="D21" s="73"/>
      <c r="E21" s="137"/>
      <c r="F21" s="71"/>
      <c r="G21" s="172"/>
      <c r="H21" s="575"/>
      <c r="I21" s="137"/>
      <c r="J21" s="71"/>
      <c r="K21" s="172"/>
      <c r="L21" s="172"/>
      <c r="M21" s="70"/>
      <c r="N21" s="137"/>
      <c r="O21" s="71"/>
      <c r="P21" s="70"/>
      <c r="Q21" s="137"/>
      <c r="R21" s="71"/>
      <c r="S21" s="172"/>
      <c r="T21" s="70"/>
      <c r="U21" s="137"/>
      <c r="V21" s="87"/>
    </row>
    <row r="22" spans="1:22" s="16" customFormat="1" ht="42" customHeight="1" x14ac:dyDescent="0.4">
      <c r="A22" s="582" t="s">
        <v>261</v>
      </c>
      <c r="B22" s="592"/>
      <c r="C22" s="137"/>
      <c r="D22" s="73"/>
      <c r="E22" s="137"/>
      <c r="F22" s="71"/>
      <c r="G22" s="172"/>
      <c r="H22" s="575"/>
      <c r="I22" s="137"/>
      <c r="J22" s="71"/>
      <c r="K22" s="172"/>
      <c r="L22" s="172"/>
      <c r="M22" s="70"/>
      <c r="N22" s="137"/>
      <c r="O22" s="71"/>
      <c r="P22" s="70"/>
      <c r="Q22" s="137"/>
      <c r="R22" s="615"/>
      <c r="S22" s="90"/>
      <c r="T22" s="231"/>
      <c r="U22" s="137"/>
      <c r="V22" s="87"/>
    </row>
    <row r="23" spans="1:22" s="16" customFormat="1" ht="42" customHeight="1" x14ac:dyDescent="0.4">
      <c r="A23" s="582" t="s">
        <v>406</v>
      </c>
      <c r="B23" s="592"/>
      <c r="C23" s="137"/>
      <c r="D23" s="73"/>
      <c r="E23" s="137"/>
      <c r="F23" s="71"/>
      <c r="G23" s="172"/>
      <c r="H23" s="575"/>
      <c r="I23" s="137"/>
      <c r="J23" s="71"/>
      <c r="K23" s="172"/>
      <c r="L23" s="172"/>
      <c r="M23" s="70"/>
      <c r="N23" s="137"/>
      <c r="O23" s="71"/>
      <c r="P23" s="70"/>
      <c r="Q23" s="137"/>
      <c r="R23" s="615"/>
      <c r="S23" s="90"/>
      <c r="T23" s="231"/>
      <c r="U23" s="137"/>
      <c r="V23" s="87"/>
    </row>
    <row r="24" spans="1:22" s="16" customFormat="1" ht="42" customHeight="1" thickBot="1" x14ac:dyDescent="0.45">
      <c r="A24" s="590" t="s">
        <v>405</v>
      </c>
      <c r="B24" s="593"/>
      <c r="C24" s="137"/>
      <c r="D24" s="76"/>
      <c r="E24" s="137"/>
      <c r="F24" s="75"/>
      <c r="G24" s="77"/>
      <c r="H24" s="573"/>
      <c r="I24" s="137"/>
      <c r="J24" s="75"/>
      <c r="K24" s="77"/>
      <c r="L24" s="77"/>
      <c r="M24" s="267"/>
      <c r="N24" s="137"/>
      <c r="O24" s="75"/>
      <c r="P24" s="267"/>
      <c r="Q24" s="137"/>
      <c r="R24" s="616"/>
      <c r="S24" s="91"/>
      <c r="T24" s="233"/>
      <c r="U24" s="137"/>
      <c r="V24" s="264"/>
    </row>
    <row r="25" spans="1:22" s="140" customFormat="1" ht="36" customHeight="1" x14ac:dyDescent="0.4">
      <c r="R25" s="179"/>
      <c r="S25" s="137"/>
      <c r="T25" s="137"/>
    </row>
    <row r="26" spans="1:22" s="16" customFormat="1" ht="36" customHeight="1" x14ac:dyDescent="0.4">
      <c r="R26" s="179"/>
      <c r="S26" s="137"/>
      <c r="T26" s="137"/>
    </row>
    <row r="27" spans="1:22" s="16" customFormat="1" ht="36" customHeight="1" x14ac:dyDescent="0.4">
      <c r="R27" s="179"/>
      <c r="S27" s="137"/>
      <c r="T27" s="137"/>
    </row>
    <row r="28" spans="1:22" s="16" customFormat="1" ht="36" customHeight="1" x14ac:dyDescent="0.4">
      <c r="R28" s="179"/>
      <c r="S28" s="179"/>
      <c r="T28" s="179"/>
    </row>
    <row r="29" spans="1:22" s="16" customFormat="1" ht="35.25" customHeight="1" x14ac:dyDescent="0.4">
      <c r="R29" s="179"/>
      <c r="S29" s="137"/>
      <c r="T29" s="137"/>
    </row>
    <row r="30" spans="1:22" s="16" customFormat="1" ht="35.25" customHeight="1" x14ac:dyDescent="0.4">
      <c r="R30" s="179"/>
      <c r="S30" s="137"/>
      <c r="T30" s="137"/>
    </row>
    <row r="31" spans="1:22" s="16" customFormat="1" ht="35.25" customHeight="1" x14ac:dyDescent="0.4">
      <c r="R31" s="179"/>
      <c r="S31" s="137"/>
      <c r="T31" s="137"/>
    </row>
    <row r="32" spans="1:22" s="16" customFormat="1" ht="35.25" customHeight="1" x14ac:dyDescent="0.4">
      <c r="R32" s="134"/>
      <c r="S32" s="134"/>
      <c r="T32" s="134"/>
    </row>
    <row r="33" spans="18:20" s="16" customFormat="1" ht="35.25" customHeight="1" x14ac:dyDescent="0.35">
      <c r="R33" s="137"/>
      <c r="S33" s="137"/>
      <c r="T33" s="137"/>
    </row>
    <row r="34" spans="18:20" s="16" customFormat="1" ht="35.25" customHeight="1" x14ac:dyDescent="0.35">
      <c r="R34" s="142"/>
      <c r="S34" s="142"/>
      <c r="T34" s="142"/>
    </row>
    <row r="35" spans="18:20" s="16" customFormat="1" ht="35.25" customHeight="1" x14ac:dyDescent="0.35">
      <c r="R35" s="142"/>
      <c r="S35" s="142"/>
      <c r="T35" s="142"/>
    </row>
    <row r="36" spans="18:20" s="16" customFormat="1" ht="35.25" customHeight="1" x14ac:dyDescent="0.35"/>
    <row r="37" spans="18:20" s="16" customFormat="1" ht="35.25" customHeight="1" x14ac:dyDescent="0.35"/>
    <row r="38" spans="18:20" s="140" customFormat="1" ht="35.25" customHeight="1" x14ac:dyDescent="0.35"/>
    <row r="39" spans="18:20" s="16" customFormat="1" ht="35.25" customHeight="1" x14ac:dyDescent="0.35"/>
    <row r="40" spans="18:20" s="16" customFormat="1" ht="35.25" customHeight="1" x14ac:dyDescent="0.35"/>
    <row r="41" spans="18:20" s="16" customFormat="1" ht="35.25" customHeight="1" x14ac:dyDescent="0.35"/>
    <row r="42" spans="18:20" s="16" customFormat="1" ht="35.25" customHeight="1" x14ac:dyDescent="0.35"/>
    <row r="43" spans="18:20" s="16" customFormat="1" ht="35.25" customHeight="1" x14ac:dyDescent="0.35"/>
    <row r="44" spans="18:20" s="16" customFormat="1" ht="35.25" customHeight="1" x14ac:dyDescent="0.35"/>
    <row r="45" spans="18:20" s="16" customFormat="1" ht="35.25" customHeight="1" x14ac:dyDescent="0.35"/>
    <row r="46" spans="18:20" s="16" customFormat="1" ht="35.25" customHeight="1" x14ac:dyDescent="0.35"/>
    <row r="47" spans="18:20" s="134" customFormat="1" ht="5.25" customHeight="1" x14ac:dyDescent="0.4"/>
    <row r="48" spans="18:20" s="17" customFormat="1" ht="35.25" customHeight="1" x14ac:dyDescent="0.35"/>
    <row r="49" spans="1:22" s="261" customFormat="1" ht="5.25" customHeight="1" x14ac:dyDescent="0.4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</row>
    <row r="50" spans="1:22" s="2" customFormat="1" ht="29.45" customHeight="1" x14ac:dyDescent="0.25">
      <c r="C50" s="256"/>
      <c r="E50" s="256"/>
      <c r="I50" s="256"/>
      <c r="N50" s="178"/>
      <c r="Q50" s="256"/>
      <c r="R50" s="256"/>
      <c r="S50" s="256"/>
      <c r="T50" s="256"/>
      <c r="U50" s="256"/>
    </row>
    <row r="51" spans="1:22" s="2" customFormat="1" ht="29.45" customHeight="1" x14ac:dyDescent="0.25"/>
    <row r="52" spans="1:22" ht="29.45" customHeight="1" x14ac:dyDescent="0.25">
      <c r="B52" s="2"/>
    </row>
    <row r="53" spans="1:22" ht="29.45" customHeight="1" x14ac:dyDescent="0.25">
      <c r="B53" s="2"/>
    </row>
    <row r="54" spans="1:22" s="2" customFormat="1" ht="29.45" customHeight="1" x14ac:dyDescent="0.25">
      <c r="C54" s="256"/>
      <c r="E54" s="256"/>
      <c r="I54" s="256"/>
      <c r="N54" s="178"/>
      <c r="Q54" s="256"/>
      <c r="R54" s="256"/>
      <c r="S54" s="256"/>
      <c r="T54" s="256"/>
      <c r="U54" s="256"/>
    </row>
    <row r="55" spans="1:22" s="2" customFormat="1" ht="29.45" customHeight="1" x14ac:dyDescent="0.25">
      <c r="C55" s="256"/>
      <c r="E55" s="256"/>
      <c r="I55" s="256"/>
      <c r="N55" s="178"/>
      <c r="Q55" s="256"/>
      <c r="R55" s="256"/>
      <c r="S55" s="256"/>
      <c r="T55" s="256"/>
      <c r="U55" s="256"/>
    </row>
    <row r="56" spans="1:22" s="2" customFormat="1" ht="29.45" customHeight="1" x14ac:dyDescent="0.25">
      <c r="C56" s="256"/>
      <c r="E56" s="256"/>
      <c r="I56" s="256"/>
      <c r="N56" s="178"/>
      <c r="Q56" s="256"/>
      <c r="R56" s="256"/>
      <c r="S56" s="256"/>
      <c r="T56" s="256"/>
      <c r="U56" s="256"/>
    </row>
    <row r="57" spans="1:22" s="2" customFormat="1" ht="29.45" customHeight="1" x14ac:dyDescent="0.25">
      <c r="C57" s="256"/>
      <c r="E57" s="256"/>
      <c r="I57" s="256"/>
      <c r="N57" s="178"/>
      <c r="Q57" s="256"/>
      <c r="R57" s="256"/>
      <c r="S57" s="256"/>
      <c r="T57" s="256"/>
      <c r="U57" s="256"/>
    </row>
    <row r="58" spans="1:22" s="2" customFormat="1" ht="29.45" customHeight="1" x14ac:dyDescent="0.25">
      <c r="C58" s="256"/>
      <c r="E58" s="256"/>
      <c r="I58" s="256"/>
      <c r="N58" s="178"/>
      <c r="Q58" s="256"/>
      <c r="R58" s="256"/>
      <c r="S58" s="256"/>
      <c r="T58" s="256"/>
      <c r="U58" s="256"/>
    </row>
    <row r="59" spans="1:22" s="2" customFormat="1" ht="29.45" customHeight="1" x14ac:dyDescent="0.25">
      <c r="C59" s="256"/>
      <c r="E59" s="256"/>
      <c r="I59" s="256"/>
      <c r="N59" s="178"/>
      <c r="Q59" s="256"/>
      <c r="R59" s="256"/>
      <c r="S59" s="256"/>
      <c r="T59" s="256"/>
      <c r="U59" s="256"/>
    </row>
    <row r="60" spans="1:22" s="2" customFormat="1" ht="29.45" customHeight="1" x14ac:dyDescent="0.25">
      <c r="C60" s="256"/>
      <c r="E60" s="256"/>
      <c r="I60" s="256"/>
      <c r="N60" s="178"/>
      <c r="Q60" s="256"/>
      <c r="R60" s="256"/>
      <c r="S60" s="256"/>
      <c r="T60" s="256"/>
      <c r="U60" s="256"/>
    </row>
    <row r="61" spans="1:22" s="2" customFormat="1" ht="29.45" customHeight="1" x14ac:dyDescent="0.25">
      <c r="C61" s="256"/>
      <c r="E61" s="256"/>
      <c r="I61" s="256"/>
      <c r="N61" s="178"/>
      <c r="Q61" s="256"/>
      <c r="R61" s="256"/>
      <c r="S61" s="256"/>
      <c r="T61" s="256"/>
      <c r="U61" s="256"/>
    </row>
    <row r="62" spans="1:22" s="2" customFormat="1" ht="29.45" customHeight="1" x14ac:dyDescent="0.25">
      <c r="C62" s="256"/>
      <c r="E62" s="256"/>
      <c r="I62" s="256"/>
      <c r="N62" s="178"/>
      <c r="Q62" s="256"/>
      <c r="R62" s="256"/>
      <c r="S62" s="256"/>
      <c r="T62" s="256"/>
      <c r="U62" s="256"/>
    </row>
    <row r="63" spans="1:22" s="2" customFormat="1" ht="29.45" customHeight="1" x14ac:dyDescent="0.25">
      <c r="C63" s="256"/>
      <c r="E63" s="256"/>
      <c r="I63" s="256"/>
      <c r="N63" s="178"/>
      <c r="Q63" s="256"/>
      <c r="R63" s="256"/>
      <c r="S63" s="256"/>
      <c r="T63" s="256"/>
      <c r="U63" s="256"/>
    </row>
    <row r="64" spans="1:22" s="2" customFormat="1" ht="29.45" customHeight="1" x14ac:dyDescent="0.25">
      <c r="C64" s="256"/>
      <c r="E64" s="256"/>
      <c r="I64" s="256"/>
      <c r="N64" s="178"/>
      <c r="Q64" s="256"/>
      <c r="R64" s="256"/>
      <c r="S64" s="256"/>
      <c r="T64" s="256"/>
      <c r="U64" s="256"/>
    </row>
    <row r="65" spans="3:21" s="2" customFormat="1" ht="29.45" customHeight="1" x14ac:dyDescent="0.25">
      <c r="C65" s="256"/>
      <c r="E65" s="256"/>
      <c r="I65" s="256"/>
      <c r="N65" s="178"/>
      <c r="Q65" s="256"/>
      <c r="R65" s="256"/>
      <c r="S65" s="256"/>
      <c r="T65" s="256"/>
      <c r="U65" s="256"/>
    </row>
    <row r="66" spans="3:21" s="2" customFormat="1" ht="29.45" customHeight="1" x14ac:dyDescent="0.25">
      <c r="C66" s="256"/>
      <c r="E66" s="256"/>
      <c r="I66" s="256"/>
      <c r="N66" s="178"/>
      <c r="Q66" s="256"/>
      <c r="R66" s="256"/>
      <c r="S66" s="256"/>
      <c r="T66" s="256"/>
      <c r="U66" s="256"/>
    </row>
    <row r="67" spans="3:21" s="2" customFormat="1" ht="29.45" customHeight="1" x14ac:dyDescent="0.25">
      <c r="C67" s="256"/>
      <c r="E67" s="256"/>
      <c r="I67" s="256"/>
      <c r="N67" s="178"/>
      <c r="Q67" s="256"/>
      <c r="R67" s="256"/>
      <c r="S67" s="256"/>
      <c r="T67" s="256"/>
      <c r="U67" s="256"/>
    </row>
    <row r="68" spans="3:21" s="2" customFormat="1" ht="29.45" customHeight="1" x14ac:dyDescent="0.25">
      <c r="C68" s="256"/>
      <c r="E68" s="256"/>
      <c r="I68" s="256"/>
      <c r="N68" s="178"/>
      <c r="Q68" s="256"/>
      <c r="R68" s="256"/>
      <c r="S68" s="256"/>
      <c r="T68" s="256"/>
      <c r="U68" s="256"/>
    </row>
    <row r="69" spans="3:21" s="2" customFormat="1" ht="29.45" customHeight="1" x14ac:dyDescent="0.25">
      <c r="C69" s="256"/>
      <c r="E69" s="256"/>
      <c r="I69" s="256"/>
      <c r="N69" s="178"/>
      <c r="Q69" s="256"/>
      <c r="R69" s="256"/>
      <c r="S69" s="256"/>
      <c r="T69" s="256"/>
      <c r="U69" s="256"/>
    </row>
    <row r="70" spans="3:21" s="2" customFormat="1" ht="29.45" customHeight="1" x14ac:dyDescent="0.25">
      <c r="C70" s="256"/>
      <c r="E70" s="256"/>
      <c r="I70" s="256"/>
      <c r="N70" s="178"/>
      <c r="Q70" s="256"/>
      <c r="R70" s="256"/>
      <c r="S70" s="256"/>
      <c r="T70" s="256"/>
      <c r="U70" s="256"/>
    </row>
    <row r="71" spans="3:21" s="2" customFormat="1" ht="29.45" customHeight="1" x14ac:dyDescent="0.25">
      <c r="C71" s="256"/>
      <c r="E71" s="256"/>
      <c r="I71" s="256"/>
      <c r="N71" s="178"/>
      <c r="Q71" s="256"/>
      <c r="R71" s="256"/>
      <c r="S71" s="256"/>
      <c r="T71" s="256"/>
      <c r="U71" s="256"/>
    </row>
    <row r="72" spans="3:21" s="2" customFormat="1" ht="29.45" customHeight="1" x14ac:dyDescent="0.25">
      <c r="C72" s="256"/>
      <c r="E72" s="256"/>
      <c r="I72" s="256"/>
      <c r="N72" s="178"/>
      <c r="Q72" s="256"/>
      <c r="R72" s="256"/>
      <c r="S72" s="256"/>
      <c r="T72" s="256"/>
      <c r="U72" s="256"/>
    </row>
    <row r="73" spans="3:21" s="2" customFormat="1" ht="29.45" customHeight="1" x14ac:dyDescent="0.25">
      <c r="C73" s="256"/>
      <c r="E73" s="256"/>
      <c r="I73" s="256"/>
      <c r="N73" s="178"/>
      <c r="Q73" s="256"/>
      <c r="R73" s="256"/>
      <c r="S73" s="256"/>
      <c r="T73" s="256"/>
      <c r="U73" s="256"/>
    </row>
    <row r="74" spans="3:21" s="2" customFormat="1" ht="29.45" customHeight="1" x14ac:dyDescent="0.25">
      <c r="C74" s="256"/>
      <c r="E74" s="256"/>
      <c r="I74" s="256"/>
      <c r="N74" s="178"/>
      <c r="Q74" s="256"/>
      <c r="R74" s="256"/>
      <c r="S74" s="256"/>
      <c r="T74" s="256"/>
      <c r="U74" s="256"/>
    </row>
    <row r="75" spans="3:21" s="2" customFormat="1" ht="29.45" customHeight="1" x14ac:dyDescent="0.25">
      <c r="C75" s="256"/>
      <c r="E75" s="256"/>
      <c r="I75" s="256"/>
      <c r="N75" s="178"/>
      <c r="Q75" s="256"/>
      <c r="R75" s="256"/>
      <c r="S75" s="256"/>
      <c r="T75" s="256"/>
      <c r="U75" s="256"/>
    </row>
    <row r="76" spans="3:21" s="2" customFormat="1" ht="29.45" customHeight="1" x14ac:dyDescent="0.25">
      <c r="C76" s="256"/>
      <c r="E76" s="256"/>
      <c r="I76" s="256"/>
      <c r="N76" s="178"/>
      <c r="Q76" s="256"/>
      <c r="R76" s="256"/>
      <c r="S76" s="256"/>
      <c r="T76" s="256"/>
      <c r="U76" s="256"/>
    </row>
    <row r="77" spans="3:21" s="2" customFormat="1" ht="29.45" customHeight="1" x14ac:dyDescent="0.25">
      <c r="C77" s="256"/>
      <c r="E77" s="256"/>
      <c r="I77" s="256"/>
      <c r="N77" s="178"/>
      <c r="Q77" s="256"/>
      <c r="R77" s="256"/>
      <c r="S77" s="256"/>
      <c r="T77" s="256"/>
      <c r="U77" s="256"/>
    </row>
    <row r="78" spans="3:21" s="2" customFormat="1" ht="29.45" customHeight="1" x14ac:dyDescent="0.25">
      <c r="C78" s="256"/>
      <c r="E78" s="256"/>
      <c r="I78" s="256"/>
      <c r="N78" s="178"/>
      <c r="Q78" s="256"/>
      <c r="R78" s="256"/>
      <c r="S78" s="256"/>
      <c r="T78" s="256"/>
      <c r="U78" s="256"/>
    </row>
    <row r="79" spans="3:21" s="2" customFormat="1" ht="29.45" customHeight="1" x14ac:dyDescent="0.25">
      <c r="C79" s="256"/>
      <c r="E79" s="256"/>
      <c r="I79" s="256"/>
      <c r="N79" s="178"/>
      <c r="Q79" s="256"/>
      <c r="R79" s="256"/>
      <c r="S79" s="256"/>
      <c r="T79" s="256"/>
      <c r="U79" s="256"/>
    </row>
    <row r="80" spans="3:21" s="2" customFormat="1" ht="29.45" customHeight="1" x14ac:dyDescent="0.25">
      <c r="C80" s="256"/>
      <c r="E80" s="256"/>
      <c r="I80" s="256"/>
      <c r="N80" s="178"/>
      <c r="Q80" s="256"/>
      <c r="R80" s="256"/>
      <c r="S80" s="256"/>
      <c r="T80" s="256"/>
      <c r="U80" s="256"/>
    </row>
    <row r="81" spans="3:21" s="2" customFormat="1" ht="29.45" customHeight="1" x14ac:dyDescent="0.25">
      <c r="C81" s="256"/>
      <c r="E81" s="256"/>
      <c r="I81" s="256"/>
      <c r="N81" s="178"/>
      <c r="Q81" s="256"/>
      <c r="R81" s="256"/>
      <c r="S81" s="256"/>
      <c r="T81" s="256"/>
      <c r="U81" s="256"/>
    </row>
    <row r="82" spans="3:21" s="2" customFormat="1" ht="29.45" customHeight="1" x14ac:dyDescent="0.25">
      <c r="C82" s="256"/>
      <c r="E82" s="256"/>
      <c r="I82" s="256"/>
      <c r="N82" s="178"/>
      <c r="Q82" s="256"/>
      <c r="R82" s="256"/>
      <c r="S82" s="256"/>
      <c r="T82" s="256"/>
      <c r="U82" s="256"/>
    </row>
    <row r="83" spans="3:21" s="2" customFormat="1" ht="29.45" customHeight="1" x14ac:dyDescent="0.25">
      <c r="C83" s="256"/>
      <c r="E83" s="256"/>
      <c r="I83" s="256"/>
      <c r="N83" s="178"/>
      <c r="Q83" s="256"/>
      <c r="R83" s="256"/>
      <c r="S83" s="256"/>
      <c r="T83" s="256"/>
      <c r="U83" s="256"/>
    </row>
    <row r="84" spans="3:21" s="2" customFormat="1" ht="29.45" customHeight="1" x14ac:dyDescent="0.25">
      <c r="C84" s="256"/>
      <c r="E84" s="256"/>
      <c r="I84" s="256"/>
      <c r="N84" s="178"/>
      <c r="Q84" s="256"/>
      <c r="R84" s="256"/>
      <c r="S84" s="256"/>
      <c r="T84" s="256"/>
      <c r="U84" s="256"/>
    </row>
    <row r="85" spans="3:21" s="2" customFormat="1" ht="29.45" customHeight="1" x14ac:dyDescent="0.25">
      <c r="C85" s="256"/>
      <c r="E85" s="256"/>
      <c r="I85" s="256"/>
      <c r="N85" s="178"/>
      <c r="Q85" s="256"/>
      <c r="R85" s="256"/>
      <c r="S85" s="256"/>
      <c r="T85" s="256"/>
      <c r="U85" s="256"/>
    </row>
    <row r="86" spans="3:21" s="2" customFormat="1" ht="29.45" customHeight="1" x14ac:dyDescent="0.25">
      <c r="C86" s="256"/>
      <c r="E86" s="256"/>
      <c r="I86" s="256"/>
      <c r="N86" s="178"/>
      <c r="Q86" s="256"/>
      <c r="R86" s="256"/>
      <c r="S86" s="256"/>
      <c r="T86" s="256"/>
      <c r="U86" s="256"/>
    </row>
    <row r="87" spans="3:21" s="2" customFormat="1" ht="29.45" customHeight="1" x14ac:dyDescent="0.25">
      <c r="C87" s="256"/>
      <c r="E87" s="256"/>
      <c r="I87" s="256"/>
      <c r="N87" s="178"/>
      <c r="Q87" s="256"/>
      <c r="R87" s="256"/>
      <c r="S87" s="256"/>
      <c r="T87" s="256"/>
      <c r="U87" s="256"/>
    </row>
    <row r="88" spans="3:21" s="2" customFormat="1" ht="29.45" customHeight="1" x14ac:dyDescent="0.25">
      <c r="C88" s="256"/>
      <c r="E88" s="256"/>
      <c r="I88" s="256"/>
      <c r="N88" s="178"/>
      <c r="Q88" s="256"/>
      <c r="R88" s="256"/>
      <c r="S88" s="256"/>
      <c r="T88" s="256"/>
      <c r="U88" s="256"/>
    </row>
    <row r="89" spans="3:21" s="2" customFormat="1" ht="29.45" customHeight="1" x14ac:dyDescent="0.25">
      <c r="C89" s="256"/>
      <c r="E89" s="256"/>
      <c r="I89" s="256"/>
      <c r="N89" s="178"/>
      <c r="Q89" s="256"/>
      <c r="R89" s="256"/>
      <c r="S89" s="256"/>
      <c r="T89" s="256"/>
      <c r="U89" s="256"/>
    </row>
    <row r="90" spans="3:21" s="2" customFormat="1" ht="29.45" customHeight="1" x14ac:dyDescent="0.25">
      <c r="C90" s="256"/>
      <c r="E90" s="256"/>
      <c r="I90" s="256"/>
      <c r="N90" s="178"/>
      <c r="Q90" s="256"/>
      <c r="R90" s="256"/>
      <c r="S90" s="256"/>
      <c r="T90" s="256"/>
      <c r="U90" s="256"/>
    </row>
    <row r="91" spans="3:21" s="2" customFormat="1" ht="29.45" customHeight="1" x14ac:dyDescent="0.25">
      <c r="C91" s="256"/>
      <c r="E91" s="256"/>
      <c r="I91" s="256"/>
      <c r="N91" s="178"/>
      <c r="Q91" s="256"/>
      <c r="R91" s="256"/>
      <c r="S91" s="256"/>
      <c r="T91" s="256"/>
      <c r="U91" s="256"/>
    </row>
    <row r="92" spans="3:21" s="2" customFormat="1" ht="29.45" customHeight="1" x14ac:dyDescent="0.25">
      <c r="C92" s="256"/>
      <c r="E92" s="256"/>
      <c r="I92" s="256"/>
      <c r="N92" s="178"/>
      <c r="Q92" s="256"/>
      <c r="R92" s="256"/>
      <c r="S92" s="256"/>
      <c r="T92" s="256"/>
      <c r="U92" s="256"/>
    </row>
    <row r="93" spans="3:21" s="2" customFormat="1" ht="29.45" customHeight="1" x14ac:dyDescent="0.25">
      <c r="C93" s="256"/>
      <c r="E93" s="256"/>
      <c r="I93" s="256"/>
      <c r="N93" s="178"/>
      <c r="Q93" s="256"/>
      <c r="R93" s="256"/>
      <c r="S93" s="256"/>
      <c r="T93" s="256"/>
      <c r="U93" s="256"/>
    </row>
    <row r="94" spans="3:21" s="2" customFormat="1" ht="29.45" customHeight="1" x14ac:dyDescent="0.25">
      <c r="C94" s="256"/>
      <c r="E94" s="256"/>
      <c r="I94" s="256"/>
      <c r="N94" s="178"/>
      <c r="Q94" s="256"/>
      <c r="R94" s="256"/>
      <c r="S94" s="256"/>
      <c r="T94" s="256"/>
      <c r="U94" s="256"/>
    </row>
    <row r="95" spans="3:21" s="2" customFormat="1" ht="29.45" customHeight="1" x14ac:dyDescent="0.25">
      <c r="C95" s="256"/>
      <c r="E95" s="256"/>
      <c r="G95"/>
      <c r="H95"/>
      <c r="I95" s="245"/>
      <c r="J95"/>
      <c r="K95"/>
      <c r="L95"/>
      <c r="M95"/>
      <c r="N95" s="111"/>
      <c r="O95"/>
      <c r="P95"/>
      <c r="Q95" s="245"/>
      <c r="R95" s="245"/>
      <c r="S95" s="245"/>
      <c r="T95" s="245"/>
      <c r="U95" s="256"/>
    </row>
    <row r="96" spans="3:21" s="2" customFormat="1" ht="29.45" customHeight="1" x14ac:dyDescent="0.25">
      <c r="C96" s="256"/>
      <c r="E96" s="256"/>
      <c r="G96"/>
      <c r="H96"/>
      <c r="I96" s="245"/>
      <c r="J96"/>
      <c r="K96"/>
      <c r="L96"/>
      <c r="M96"/>
      <c r="N96" s="111"/>
      <c r="O96"/>
      <c r="P96"/>
      <c r="Q96" s="245"/>
      <c r="R96" s="245"/>
      <c r="S96" s="245"/>
      <c r="T96" s="245"/>
      <c r="U96" s="256"/>
    </row>
    <row r="97" spans="1:21" s="2" customFormat="1" ht="29.45" customHeight="1" x14ac:dyDescent="0.25">
      <c r="C97" s="256"/>
      <c r="E97" s="256"/>
      <c r="G97"/>
      <c r="H97"/>
      <c r="I97" s="245"/>
      <c r="J97"/>
      <c r="K97"/>
      <c r="L97"/>
      <c r="M97"/>
      <c r="N97" s="111"/>
      <c r="O97"/>
      <c r="P97"/>
      <c r="Q97" s="245"/>
      <c r="R97" s="245"/>
      <c r="S97" s="245"/>
      <c r="T97" s="245"/>
      <c r="U97" s="256"/>
    </row>
    <row r="98" spans="1:21" s="2" customFormat="1" ht="29.45" customHeight="1" x14ac:dyDescent="0.25">
      <c r="C98" s="256"/>
      <c r="E98" s="256"/>
      <c r="G98"/>
      <c r="H98"/>
      <c r="I98" s="245"/>
      <c r="J98"/>
      <c r="K98"/>
      <c r="L98"/>
      <c r="M98"/>
      <c r="N98" s="111"/>
      <c r="O98"/>
      <c r="P98"/>
      <c r="Q98" s="245"/>
      <c r="R98" s="245"/>
      <c r="S98" s="245"/>
      <c r="T98" s="245"/>
      <c r="U98" s="256"/>
    </row>
    <row r="99" spans="1:21" s="2" customFormat="1" ht="29.45" customHeight="1" x14ac:dyDescent="0.25">
      <c r="C99" s="256"/>
      <c r="E99" s="256"/>
      <c r="G99"/>
      <c r="H99"/>
      <c r="I99" s="245"/>
      <c r="J99"/>
      <c r="K99"/>
      <c r="L99"/>
      <c r="M99"/>
      <c r="N99" s="111"/>
      <c r="O99"/>
      <c r="P99"/>
      <c r="Q99" s="245"/>
      <c r="R99" s="245"/>
      <c r="S99" s="245"/>
      <c r="T99" s="245"/>
      <c r="U99" s="256"/>
    </row>
    <row r="100" spans="1:21" s="2" customFormat="1" ht="29.45" customHeight="1" x14ac:dyDescent="0.25">
      <c r="C100" s="256"/>
      <c r="E100" s="256"/>
      <c r="G100"/>
      <c r="H100"/>
      <c r="I100" s="245"/>
      <c r="J100"/>
      <c r="K100"/>
      <c r="L100"/>
      <c r="M100"/>
      <c r="N100" s="111"/>
      <c r="O100"/>
      <c r="P100"/>
      <c r="Q100" s="245"/>
      <c r="R100" s="245"/>
      <c r="S100" s="245"/>
      <c r="T100" s="245"/>
      <c r="U100" s="256"/>
    </row>
    <row r="101" spans="1:21" s="2" customFormat="1" ht="29.45" customHeight="1" x14ac:dyDescent="0.25">
      <c r="A101"/>
      <c r="B101"/>
      <c r="C101" s="245"/>
      <c r="E101" s="256"/>
      <c r="G101"/>
      <c r="H101"/>
      <c r="I101" s="245"/>
      <c r="J101"/>
      <c r="K101"/>
      <c r="L101"/>
      <c r="M101"/>
      <c r="N101" s="111"/>
      <c r="O101"/>
      <c r="P101"/>
      <c r="Q101" s="245"/>
      <c r="R101" s="245"/>
      <c r="S101" s="245"/>
      <c r="T101" s="245"/>
      <c r="U101" s="256"/>
    </row>
    <row r="102" spans="1:21" s="2" customFormat="1" ht="29.45" customHeight="1" x14ac:dyDescent="0.25">
      <c r="A102"/>
      <c r="B102"/>
      <c r="C102" s="245"/>
      <c r="D102"/>
      <c r="E102" s="245"/>
      <c r="F102"/>
      <c r="G102"/>
      <c r="H102"/>
      <c r="I102" s="245"/>
      <c r="J102"/>
      <c r="K102"/>
      <c r="L102"/>
      <c r="M102"/>
      <c r="N102" s="111"/>
      <c r="O102"/>
      <c r="P102"/>
      <c r="Q102" s="245"/>
      <c r="R102" s="245"/>
      <c r="S102" s="245"/>
      <c r="T102" s="245"/>
      <c r="U102" s="245"/>
    </row>
  </sheetData>
  <mergeCells count="26">
    <mergeCell ref="V5:V10"/>
    <mergeCell ref="D7:D10"/>
    <mergeCell ref="M9:M10"/>
    <mergeCell ref="R5:T6"/>
    <mergeCell ref="R7:T8"/>
    <mergeCell ref="J7:M8"/>
    <mergeCell ref="F7:H8"/>
    <mergeCell ref="H9:H10"/>
    <mergeCell ref="F9:F10"/>
    <mergeCell ref="G9:G10"/>
    <mergeCell ref="O7:P8"/>
    <mergeCell ref="L9:L10"/>
    <mergeCell ref="R9:R10"/>
    <mergeCell ref="S9:T9"/>
    <mergeCell ref="N3:O3"/>
    <mergeCell ref="N2:O2"/>
    <mergeCell ref="A5:B10"/>
    <mergeCell ref="J9:J10"/>
    <mergeCell ref="K9:K10"/>
    <mergeCell ref="D5:P6"/>
    <mergeCell ref="O9:O10"/>
    <mergeCell ref="P9:P10"/>
    <mergeCell ref="L2:M2"/>
    <mergeCell ref="L3:M3"/>
    <mergeCell ref="C3:J3"/>
    <mergeCell ref="C2:J2"/>
  </mergeCells>
  <phoneticPr fontId="0" type="noConversion"/>
  <pageMargins left="0.19685039370078741" right="0.19685039370078741" top="0.39370078740157483" bottom="0.39370078740157483" header="0.19685039370078741" footer="0.11811023622047245"/>
  <pageSetup paperSize="8" scale="50" orientation="landscape" r:id="rId1"/>
  <headerFooter alignWithMargins="0">
    <oddHeader>&amp;C&amp;"Arial,Fett"&amp;26 6. Gastronomie und Tourismus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V32"/>
  <sheetViews>
    <sheetView view="pageBreakPreview" zoomScale="70" zoomScaleNormal="70" zoomScaleSheetLayoutView="70" zoomScalePageLayoutView="55" workbookViewId="0">
      <selection activeCell="N3" sqref="N3:O3"/>
    </sheetView>
  </sheetViews>
  <sheetFormatPr baseColWidth="10" defaultRowHeight="14.25" x14ac:dyDescent="0.2"/>
  <cols>
    <col min="1" max="1" width="34.125" customWidth="1"/>
    <col min="2" max="2" width="28.75" customWidth="1"/>
    <col min="3" max="3" width="1.125" customWidth="1"/>
    <col min="4" max="4" width="15" customWidth="1"/>
    <col min="5" max="5" width="1.125" customWidth="1"/>
    <col min="6" max="6" width="13.25" customWidth="1"/>
    <col min="7" max="8" width="13.125" customWidth="1"/>
    <col min="9" max="9" width="1.125" customWidth="1"/>
    <col min="10" max="12" width="7.5" customWidth="1"/>
    <col min="13" max="13" width="27.625" customWidth="1"/>
    <col min="14" max="14" width="1.25" customWidth="1"/>
    <col min="15" max="15" width="21.375" customWidth="1"/>
    <col min="16" max="16" width="21.25" customWidth="1"/>
    <col min="17" max="17" width="1.25" customWidth="1"/>
    <col min="18" max="18" width="79" customWidth="1"/>
  </cols>
  <sheetData>
    <row r="1" spans="1:22" ht="15.75" customHeight="1" thickBot="1" x14ac:dyDescent="0.25">
      <c r="A1" s="553"/>
    </row>
    <row r="2" spans="1:22" ht="34.5" customHeight="1" thickBot="1" x14ac:dyDescent="0.25">
      <c r="B2" s="681" t="s">
        <v>2</v>
      </c>
      <c r="C2" s="682"/>
      <c r="D2" s="683"/>
      <c r="E2" s="952" t="str">
        <f>' Strukturdaten'!Q2</f>
        <v>Hochscheid</v>
      </c>
      <c r="F2" s="953"/>
      <c r="G2" s="953"/>
      <c r="H2" s="953"/>
      <c r="I2" s="954"/>
      <c r="J2" s="502"/>
      <c r="K2" s="1084" t="s">
        <v>30</v>
      </c>
      <c r="L2" s="1085"/>
      <c r="M2" s="1096"/>
      <c r="N2" s="952" t="str">
        <f>' Strukturdaten'!Q8</f>
        <v>07 231 056</v>
      </c>
      <c r="O2" s="954"/>
    </row>
    <row r="3" spans="1:22" ht="34.5" customHeight="1" thickBot="1" x14ac:dyDescent="0.25">
      <c r="B3" s="681" t="s">
        <v>29</v>
      </c>
      <c r="C3" s="682"/>
      <c r="D3" s="683"/>
      <c r="E3" s="952" t="str">
        <f>' Strukturdaten'!Q3</f>
        <v>Bernkastel-Kues</v>
      </c>
      <c r="F3" s="953"/>
      <c r="G3" s="953"/>
      <c r="H3" s="953"/>
      <c r="I3" s="954"/>
      <c r="J3" s="502"/>
      <c r="K3" s="1084" t="s">
        <v>177</v>
      </c>
      <c r="L3" s="1085"/>
      <c r="M3" s="1096"/>
      <c r="N3" s="952" t="s">
        <v>607</v>
      </c>
      <c r="O3" s="954"/>
    </row>
    <row r="4" spans="1:22" ht="15" thickBot="1" x14ac:dyDescent="0.25"/>
    <row r="5" spans="1:22" ht="37.5" customHeight="1" thickBot="1" x14ac:dyDescent="0.4">
      <c r="A5" s="1259" t="s">
        <v>576</v>
      </c>
      <c r="B5" s="1260"/>
      <c r="C5" s="115"/>
      <c r="D5" s="1228" t="s">
        <v>86</v>
      </c>
      <c r="E5" s="1229"/>
      <c r="F5" s="1229"/>
      <c r="G5" s="1229"/>
      <c r="H5" s="1229"/>
      <c r="I5" s="1229"/>
      <c r="J5" s="1229"/>
      <c r="K5" s="1229"/>
      <c r="L5" s="1229"/>
      <c r="M5" s="1229"/>
      <c r="N5" s="1229"/>
      <c r="O5" s="1229"/>
      <c r="P5" s="1230"/>
      <c r="Q5" s="116"/>
      <c r="R5" s="1165" t="s">
        <v>367</v>
      </c>
    </row>
    <row r="6" spans="1:22" ht="78" customHeight="1" x14ac:dyDescent="0.4">
      <c r="A6" s="1256"/>
      <c r="B6" s="1261"/>
      <c r="C6" s="179"/>
      <c r="D6" s="1106" t="s">
        <v>404</v>
      </c>
      <c r="E6" s="153"/>
      <c r="F6" s="1071" t="s">
        <v>568</v>
      </c>
      <c r="G6" s="1093"/>
      <c r="H6" s="1072"/>
      <c r="I6" s="153"/>
      <c r="J6" s="1071" t="s">
        <v>523</v>
      </c>
      <c r="K6" s="1093"/>
      <c r="L6" s="1093"/>
      <c r="M6" s="1072"/>
      <c r="N6" s="153"/>
      <c r="O6" s="1078" t="s">
        <v>462</v>
      </c>
      <c r="P6" s="1079"/>
      <c r="Q6" s="153"/>
      <c r="R6" s="1264"/>
    </row>
    <row r="7" spans="1:22" ht="74.25" customHeight="1" x14ac:dyDescent="0.35">
      <c r="A7" s="1256"/>
      <c r="B7" s="1261"/>
      <c r="C7" s="255"/>
      <c r="D7" s="1107"/>
      <c r="E7" s="142"/>
      <c r="F7" s="1109" t="s">
        <v>26</v>
      </c>
      <c r="G7" s="1088" t="s">
        <v>27</v>
      </c>
      <c r="H7" s="1111" t="s">
        <v>93</v>
      </c>
      <c r="I7" s="146"/>
      <c r="J7" s="1224" t="s">
        <v>235</v>
      </c>
      <c r="K7" s="1226" t="s">
        <v>236</v>
      </c>
      <c r="L7" s="1226" t="s">
        <v>101</v>
      </c>
      <c r="M7" s="1094" t="s">
        <v>524</v>
      </c>
      <c r="N7" s="183"/>
      <c r="O7" s="1235" t="s">
        <v>214</v>
      </c>
      <c r="P7" s="1237" t="s">
        <v>331</v>
      </c>
      <c r="Q7" s="146"/>
      <c r="R7" s="1264"/>
    </row>
    <row r="8" spans="1:22" ht="48" customHeight="1" thickBot="1" x14ac:dyDescent="0.4">
      <c r="A8" s="1262"/>
      <c r="B8" s="1263"/>
      <c r="C8" s="255"/>
      <c r="D8" s="1108"/>
      <c r="E8" s="142"/>
      <c r="F8" s="1110"/>
      <c r="G8" s="1089"/>
      <c r="H8" s="1112"/>
      <c r="I8" s="145"/>
      <c r="J8" s="1225"/>
      <c r="K8" s="1227"/>
      <c r="L8" s="1227"/>
      <c r="M8" s="1095"/>
      <c r="N8" s="145"/>
      <c r="O8" s="1236"/>
      <c r="P8" s="1238"/>
      <c r="Q8" s="145"/>
      <c r="R8" s="1166"/>
    </row>
    <row r="9" spans="1:22" ht="30.75" customHeight="1" thickBot="1" x14ac:dyDescent="0.25">
      <c r="A9" s="1256" t="s">
        <v>420</v>
      </c>
      <c r="B9" s="1257"/>
      <c r="C9" s="1257"/>
      <c r="D9" s="1257"/>
      <c r="E9" s="1257"/>
      <c r="F9" s="1257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768"/>
      <c r="S9" s="752"/>
      <c r="T9" s="202"/>
      <c r="U9" s="202"/>
      <c r="V9" s="202"/>
    </row>
    <row r="10" spans="1:22" ht="30.75" customHeight="1" x14ac:dyDescent="0.35">
      <c r="A10" s="961" t="s">
        <v>578</v>
      </c>
      <c r="B10" s="1255"/>
      <c r="C10" s="137"/>
      <c r="D10" s="242"/>
      <c r="E10" s="137"/>
      <c r="F10" s="270"/>
      <c r="G10" s="234"/>
      <c r="H10" s="228"/>
      <c r="I10" s="137"/>
      <c r="J10" s="270"/>
      <c r="K10" s="234"/>
      <c r="L10" s="234"/>
      <c r="M10" s="274"/>
      <c r="N10" s="182"/>
      <c r="O10" s="270"/>
      <c r="P10" s="228"/>
      <c r="Q10" s="137"/>
      <c r="R10" s="278"/>
      <c r="S10" s="142"/>
      <c r="T10" s="142"/>
      <c r="U10" s="137"/>
    </row>
    <row r="11" spans="1:22" ht="33.75" customHeight="1" x14ac:dyDescent="0.35">
      <c r="A11" s="894" t="s">
        <v>577</v>
      </c>
      <c r="B11" s="1253"/>
      <c r="C11" s="137"/>
      <c r="D11" s="73"/>
      <c r="E11" s="137"/>
      <c r="F11" s="71"/>
      <c r="G11" s="172"/>
      <c r="H11" s="433"/>
      <c r="I11" s="137"/>
      <c r="J11" s="574"/>
      <c r="K11" s="563"/>
      <c r="L11" s="563"/>
      <c r="M11" s="70"/>
      <c r="N11" s="137"/>
      <c r="O11" s="71"/>
      <c r="P11" s="70"/>
      <c r="Q11" s="137"/>
      <c r="R11" s="87"/>
      <c r="S11" s="142"/>
      <c r="T11" s="142"/>
      <c r="U11" s="137"/>
    </row>
    <row r="12" spans="1:22" ht="30" customHeight="1" x14ac:dyDescent="0.35">
      <c r="A12" s="894" t="s">
        <v>263</v>
      </c>
      <c r="B12" s="1253"/>
      <c r="C12" s="137"/>
      <c r="D12" s="73"/>
      <c r="E12" s="137"/>
      <c r="F12" s="71"/>
      <c r="G12" s="172"/>
      <c r="H12" s="433"/>
      <c r="I12" s="137"/>
      <c r="J12" s="574"/>
      <c r="K12" s="563"/>
      <c r="L12" s="563"/>
      <c r="M12" s="70"/>
      <c r="N12" s="137"/>
      <c r="O12" s="71"/>
      <c r="P12" s="70"/>
      <c r="Q12" s="137"/>
      <c r="R12" s="87"/>
      <c r="S12" s="142"/>
      <c r="T12" s="142"/>
      <c r="U12" s="137"/>
    </row>
    <row r="13" spans="1:22" ht="30" customHeight="1" x14ac:dyDescent="0.35">
      <c r="A13" s="1258" t="s">
        <v>19</v>
      </c>
      <c r="B13" s="1253"/>
      <c r="C13" s="137"/>
      <c r="D13" s="73"/>
      <c r="E13" s="137"/>
      <c r="F13" s="71"/>
      <c r="G13" s="172"/>
      <c r="H13" s="433"/>
      <c r="I13" s="137"/>
      <c r="J13" s="574"/>
      <c r="K13" s="563"/>
      <c r="L13" s="563"/>
      <c r="M13" s="70"/>
      <c r="N13" s="137"/>
      <c r="O13" s="71"/>
      <c r="P13" s="70"/>
      <c r="Q13" s="137"/>
      <c r="R13" s="87"/>
      <c r="S13" s="142"/>
      <c r="T13" s="142"/>
      <c r="U13" s="137"/>
    </row>
    <row r="14" spans="1:22" ht="30" customHeight="1" x14ac:dyDescent="0.35">
      <c r="A14" s="894" t="s">
        <v>76</v>
      </c>
      <c r="B14" s="1253"/>
      <c r="C14" s="137"/>
      <c r="D14" s="73"/>
      <c r="E14" s="137"/>
      <c r="F14" s="71"/>
      <c r="G14" s="172"/>
      <c r="H14" s="433"/>
      <c r="I14" s="137"/>
      <c r="J14" s="574"/>
      <c r="K14" s="563"/>
      <c r="L14" s="563"/>
      <c r="M14" s="70"/>
      <c r="N14" s="137"/>
      <c r="O14" s="71"/>
      <c r="P14" s="70"/>
      <c r="Q14" s="137"/>
      <c r="R14" s="87"/>
      <c r="S14" s="142"/>
      <c r="T14" s="142"/>
      <c r="U14" s="137"/>
    </row>
    <row r="15" spans="1:22" ht="30" customHeight="1" x14ac:dyDescent="0.35">
      <c r="A15" s="1258" t="s">
        <v>75</v>
      </c>
      <c r="B15" s="1253"/>
      <c r="C15" s="137"/>
      <c r="D15" s="73"/>
      <c r="E15" s="137"/>
      <c r="F15" s="71"/>
      <c r="G15" s="172"/>
      <c r="H15" s="433"/>
      <c r="I15" s="137"/>
      <c r="J15" s="574"/>
      <c r="K15" s="563"/>
      <c r="L15" s="563"/>
      <c r="M15" s="70"/>
      <c r="N15" s="137"/>
      <c r="O15" s="71"/>
      <c r="P15" s="70"/>
      <c r="Q15" s="137"/>
      <c r="R15" s="87"/>
      <c r="S15" s="142"/>
      <c r="T15" s="142"/>
      <c r="U15" s="137"/>
    </row>
    <row r="16" spans="1:22" ht="30" customHeight="1" x14ac:dyDescent="0.35">
      <c r="A16" s="894" t="s">
        <v>548</v>
      </c>
      <c r="B16" s="1253"/>
      <c r="C16" s="137"/>
      <c r="D16" s="73"/>
      <c r="E16" s="137"/>
      <c r="F16" s="71"/>
      <c r="G16" s="172"/>
      <c r="H16" s="433"/>
      <c r="I16" s="137"/>
      <c r="J16" s="574"/>
      <c r="K16" s="563"/>
      <c r="L16" s="563"/>
      <c r="M16" s="70"/>
      <c r="N16" s="137"/>
      <c r="O16" s="71"/>
      <c r="P16" s="70"/>
      <c r="Q16" s="137"/>
      <c r="R16" s="87"/>
      <c r="S16" s="142"/>
      <c r="T16" s="142"/>
      <c r="U16" s="137"/>
    </row>
    <row r="17" spans="1:21" ht="30" customHeight="1" x14ac:dyDescent="0.35">
      <c r="A17" s="894" t="s">
        <v>182</v>
      </c>
      <c r="B17" s="1253"/>
      <c r="C17" s="137"/>
      <c r="D17" s="73"/>
      <c r="E17" s="137"/>
      <c r="F17" s="71"/>
      <c r="G17" s="172"/>
      <c r="H17" s="433"/>
      <c r="I17" s="137"/>
      <c r="J17" s="574"/>
      <c r="K17" s="563"/>
      <c r="L17" s="563"/>
      <c r="M17" s="70"/>
      <c r="N17" s="137"/>
      <c r="O17" s="71"/>
      <c r="P17" s="70"/>
      <c r="Q17" s="137"/>
      <c r="R17" s="87"/>
      <c r="S17" s="142"/>
      <c r="T17" s="142"/>
      <c r="U17" s="137"/>
    </row>
    <row r="18" spans="1:21" ht="30" customHeight="1" x14ac:dyDescent="0.35">
      <c r="A18" s="894" t="s">
        <v>525</v>
      </c>
      <c r="B18" s="1253"/>
      <c r="C18" s="137"/>
      <c r="D18" s="73"/>
      <c r="E18" s="137"/>
      <c r="F18" s="71"/>
      <c r="G18" s="172"/>
      <c r="H18" s="433"/>
      <c r="I18" s="137"/>
      <c r="J18" s="574"/>
      <c r="K18" s="563"/>
      <c r="L18" s="563"/>
      <c r="M18" s="70"/>
      <c r="N18" s="137"/>
      <c r="O18" s="71"/>
      <c r="P18" s="70"/>
      <c r="Q18" s="137"/>
      <c r="R18" s="87"/>
      <c r="S18" s="142"/>
      <c r="T18" s="142"/>
      <c r="U18" s="137"/>
    </row>
    <row r="19" spans="1:21" ht="30" customHeight="1" x14ac:dyDescent="0.35">
      <c r="A19" s="930" t="s">
        <v>22</v>
      </c>
      <c r="B19" s="1027"/>
      <c r="C19" s="137"/>
      <c r="D19" s="73"/>
      <c r="E19" s="137"/>
      <c r="F19" s="71"/>
      <c r="G19" s="172"/>
      <c r="H19" s="545"/>
      <c r="I19" s="137"/>
      <c r="J19" s="574"/>
      <c r="K19" s="563"/>
      <c r="L19" s="563"/>
      <c r="M19" s="70"/>
      <c r="N19" s="137"/>
      <c r="O19" s="71"/>
      <c r="P19" s="70"/>
      <c r="Q19" s="137"/>
      <c r="R19" s="87"/>
      <c r="S19" s="142"/>
      <c r="T19" s="142"/>
      <c r="U19" s="137"/>
    </row>
    <row r="20" spans="1:21" ht="30" customHeight="1" x14ac:dyDescent="0.35">
      <c r="A20" s="894" t="s">
        <v>264</v>
      </c>
      <c r="B20" s="1253"/>
      <c r="C20" s="137"/>
      <c r="D20" s="73"/>
      <c r="E20" s="137"/>
      <c r="F20" s="71"/>
      <c r="G20" s="172"/>
      <c r="H20" s="433"/>
      <c r="I20" s="137"/>
      <c r="J20" s="574"/>
      <c r="K20" s="563"/>
      <c r="L20" s="563"/>
      <c r="M20" s="70"/>
      <c r="N20" s="137"/>
      <c r="O20" s="71"/>
      <c r="P20" s="70"/>
      <c r="Q20" s="137"/>
      <c r="R20" s="87"/>
      <c r="S20" s="142"/>
      <c r="T20" s="142"/>
      <c r="U20" s="137"/>
    </row>
    <row r="21" spans="1:21" ht="30.75" customHeight="1" thickBot="1" x14ac:dyDescent="0.4">
      <c r="A21" s="896" t="s">
        <v>176</v>
      </c>
      <c r="B21" s="947"/>
      <c r="C21" s="137"/>
      <c r="D21" s="76"/>
      <c r="E21" s="137"/>
      <c r="F21" s="75"/>
      <c r="G21" s="77"/>
      <c r="H21" s="79"/>
      <c r="I21" s="137"/>
      <c r="J21" s="572"/>
      <c r="K21" s="564"/>
      <c r="L21" s="564"/>
      <c r="M21" s="267"/>
      <c r="N21" s="137"/>
      <c r="O21" s="75"/>
      <c r="P21" s="267"/>
      <c r="Q21" s="137"/>
      <c r="R21" s="264"/>
      <c r="S21" s="142"/>
      <c r="T21" s="142"/>
      <c r="U21" s="137"/>
    </row>
    <row r="22" spans="1:21" ht="30" customHeight="1" thickBot="1" x14ac:dyDescent="0.45">
      <c r="A22" s="1256" t="s">
        <v>421</v>
      </c>
      <c r="B22" s="1257"/>
      <c r="C22" s="1257"/>
      <c r="D22" s="1257"/>
      <c r="E22" s="1257"/>
      <c r="F22" s="1257"/>
      <c r="G22" s="182"/>
      <c r="H22" s="182"/>
      <c r="I22" s="179"/>
      <c r="J22" s="182"/>
      <c r="K22" s="182"/>
      <c r="L22" s="182"/>
      <c r="M22" s="179"/>
      <c r="N22" s="182"/>
      <c r="O22" s="182"/>
      <c r="P22" s="182"/>
      <c r="Q22" s="179"/>
      <c r="R22" s="751"/>
      <c r="S22" s="747"/>
      <c r="T22" s="142"/>
      <c r="U22" s="137"/>
    </row>
    <row r="23" spans="1:21" ht="29.25" customHeight="1" x14ac:dyDescent="0.4">
      <c r="A23" s="1254" t="s">
        <v>20</v>
      </c>
      <c r="B23" s="1255"/>
      <c r="C23" s="137"/>
      <c r="D23" s="242"/>
      <c r="E23" s="179"/>
      <c r="F23" s="270"/>
      <c r="G23" s="234"/>
      <c r="H23" s="228"/>
      <c r="I23" s="179"/>
      <c r="J23" s="270"/>
      <c r="K23" s="234"/>
      <c r="L23" s="234"/>
      <c r="M23" s="617"/>
      <c r="N23" s="182"/>
      <c r="O23" s="270"/>
      <c r="P23" s="228"/>
      <c r="Q23" s="179"/>
      <c r="R23" s="278"/>
      <c r="S23" s="142"/>
      <c r="T23" s="142"/>
      <c r="U23" s="137"/>
    </row>
    <row r="24" spans="1:21" ht="30" customHeight="1" x14ac:dyDescent="0.4">
      <c r="A24" s="894" t="s">
        <v>526</v>
      </c>
      <c r="B24" s="1253"/>
      <c r="C24" s="137"/>
      <c r="D24" s="73"/>
      <c r="E24" s="179"/>
      <c r="F24" s="71"/>
      <c r="G24" s="172"/>
      <c r="H24" s="433"/>
      <c r="I24" s="179"/>
      <c r="J24" s="574"/>
      <c r="K24" s="563"/>
      <c r="L24" s="563"/>
      <c r="M24" s="618"/>
      <c r="N24" s="137"/>
      <c r="O24" s="71"/>
      <c r="P24" s="70"/>
      <c r="Q24" s="179"/>
      <c r="R24" s="87"/>
      <c r="S24" s="142"/>
      <c r="T24" s="142"/>
      <c r="U24" s="137"/>
    </row>
    <row r="25" spans="1:21" ht="30" customHeight="1" x14ac:dyDescent="0.4">
      <c r="A25" s="894" t="s">
        <v>527</v>
      </c>
      <c r="B25" s="1253"/>
      <c r="C25" s="137"/>
      <c r="D25" s="73"/>
      <c r="E25" s="179"/>
      <c r="F25" s="71"/>
      <c r="G25" s="172"/>
      <c r="H25" s="433"/>
      <c r="I25" s="179"/>
      <c r="J25" s="574"/>
      <c r="K25" s="563"/>
      <c r="L25" s="563"/>
      <c r="M25" s="618"/>
      <c r="N25" s="137"/>
      <c r="O25" s="71"/>
      <c r="P25" s="70"/>
      <c r="Q25" s="179"/>
      <c r="R25" s="87"/>
      <c r="S25" s="142"/>
      <c r="T25" s="142"/>
      <c r="U25" s="137"/>
    </row>
    <row r="26" spans="1:21" ht="30" customHeight="1" thickBot="1" x14ac:dyDescent="0.45">
      <c r="A26" s="896" t="s">
        <v>176</v>
      </c>
      <c r="B26" s="1252"/>
      <c r="C26" s="137"/>
      <c r="D26" s="76"/>
      <c r="E26" s="179"/>
      <c r="F26" s="75"/>
      <c r="G26" s="77"/>
      <c r="H26" s="79"/>
      <c r="I26" s="179"/>
      <c r="J26" s="572"/>
      <c r="K26" s="564"/>
      <c r="L26" s="564"/>
      <c r="M26" s="619"/>
      <c r="N26" s="137"/>
      <c r="O26" s="75"/>
      <c r="P26" s="267"/>
      <c r="Q26" s="179"/>
      <c r="R26" s="264"/>
      <c r="S26" s="142"/>
      <c r="T26" s="142"/>
      <c r="U26" s="137"/>
    </row>
    <row r="27" spans="1:21" ht="30" customHeight="1" thickBot="1" x14ac:dyDescent="0.45">
      <c r="A27" s="1215" t="s">
        <v>422</v>
      </c>
      <c r="B27" s="1216"/>
      <c r="C27" s="1216"/>
      <c r="D27" s="1216"/>
      <c r="E27" s="1216"/>
      <c r="F27" s="1216"/>
      <c r="G27" s="1216"/>
      <c r="H27" s="184"/>
      <c r="I27" s="179"/>
      <c r="J27" s="184"/>
      <c r="K27" s="184"/>
      <c r="L27" s="184"/>
      <c r="M27" s="179"/>
      <c r="N27" s="179"/>
      <c r="O27" s="179"/>
      <c r="P27" s="179"/>
      <c r="Q27" s="179"/>
      <c r="R27" s="769"/>
      <c r="S27" s="753"/>
      <c r="T27" s="153"/>
      <c r="U27" s="179"/>
    </row>
    <row r="28" spans="1:21" ht="30" customHeight="1" x14ac:dyDescent="0.4">
      <c r="A28" s="961" t="s">
        <v>265</v>
      </c>
      <c r="B28" s="964"/>
      <c r="C28" s="137"/>
      <c r="D28" s="265"/>
      <c r="E28" s="179"/>
      <c r="F28" s="273"/>
      <c r="G28" s="272"/>
      <c r="H28" s="434"/>
      <c r="I28" s="179"/>
      <c r="J28" s="577"/>
      <c r="K28" s="576"/>
      <c r="L28" s="576"/>
      <c r="M28" s="617"/>
      <c r="N28" s="137"/>
      <c r="O28" s="273"/>
      <c r="P28" s="274"/>
      <c r="Q28" s="179"/>
      <c r="R28" s="278"/>
      <c r="S28" s="142"/>
      <c r="T28" s="142"/>
      <c r="U28" s="137"/>
    </row>
    <row r="29" spans="1:21" ht="30" customHeight="1" x14ac:dyDescent="0.4">
      <c r="A29" s="894" t="s">
        <v>266</v>
      </c>
      <c r="B29" s="967"/>
      <c r="C29" s="137"/>
      <c r="D29" s="73"/>
      <c r="E29" s="179"/>
      <c r="F29" s="71"/>
      <c r="G29" s="172"/>
      <c r="H29" s="433"/>
      <c r="I29" s="179"/>
      <c r="J29" s="574"/>
      <c r="K29" s="563"/>
      <c r="L29" s="563"/>
      <c r="M29" s="618"/>
      <c r="N29" s="137"/>
      <c r="O29" s="71"/>
      <c r="P29" s="70"/>
      <c r="Q29" s="179"/>
      <c r="R29" s="87"/>
      <c r="S29" s="142"/>
      <c r="T29" s="142"/>
      <c r="U29" s="137"/>
    </row>
    <row r="30" spans="1:21" ht="30" customHeight="1" thickBot="1" x14ac:dyDescent="0.45">
      <c r="A30" s="896" t="s">
        <v>176</v>
      </c>
      <c r="B30" s="1252"/>
      <c r="C30" s="137"/>
      <c r="D30" s="76"/>
      <c r="E30" s="179"/>
      <c r="F30" s="75"/>
      <c r="G30" s="77"/>
      <c r="H30" s="79"/>
      <c r="I30" s="179"/>
      <c r="J30" s="572"/>
      <c r="K30" s="564"/>
      <c r="L30" s="564"/>
      <c r="M30" s="619"/>
      <c r="N30" s="137"/>
      <c r="O30" s="75"/>
      <c r="P30" s="267"/>
      <c r="Q30" s="179"/>
      <c r="R30" s="264"/>
      <c r="S30" s="142"/>
      <c r="T30" s="142"/>
      <c r="U30" s="137"/>
    </row>
    <row r="31" spans="1:21" ht="6.75" customHeight="1" thickBot="1" x14ac:dyDescent="0.45">
      <c r="A31" s="755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754"/>
      <c r="S31" s="134"/>
      <c r="T31" s="134"/>
      <c r="U31" s="134"/>
    </row>
    <row r="32" spans="1:21" ht="27" thickBot="1" x14ac:dyDescent="0.4">
      <c r="A32" s="1250" t="s">
        <v>9</v>
      </c>
      <c r="B32" s="1251"/>
      <c r="C32" s="169"/>
      <c r="D32" s="284"/>
      <c r="E32" s="257"/>
      <c r="F32" s="285"/>
      <c r="G32" s="286"/>
      <c r="H32" s="191"/>
      <c r="I32" s="259"/>
      <c r="J32" s="190"/>
      <c r="K32" s="89"/>
      <c r="L32" s="89"/>
      <c r="M32" s="287"/>
      <c r="N32" s="137"/>
      <c r="O32" s="285"/>
      <c r="P32" s="287"/>
      <c r="Q32" s="137"/>
      <c r="R32" s="288"/>
      <c r="S32" s="142"/>
      <c r="T32" s="142"/>
      <c r="U32" s="137"/>
    </row>
  </sheetData>
  <mergeCells count="45">
    <mergeCell ref="R5:R8"/>
    <mergeCell ref="D6:D8"/>
    <mergeCell ref="F6:H6"/>
    <mergeCell ref="J6:M6"/>
    <mergeCell ref="O6:P6"/>
    <mergeCell ref="F7:F8"/>
    <mergeCell ref="G7:G8"/>
    <mergeCell ref="H7:H8"/>
    <mergeCell ref="J7:J8"/>
    <mergeCell ref="K7:K8"/>
    <mergeCell ref="L7:L8"/>
    <mergeCell ref="M7:M8"/>
    <mergeCell ref="O7:O8"/>
    <mergeCell ref="P7:P8"/>
    <mergeCell ref="A15:B15"/>
    <mergeCell ref="A16:B16"/>
    <mergeCell ref="A17:B17"/>
    <mergeCell ref="A18:B18"/>
    <mergeCell ref="A5:B8"/>
    <mergeCell ref="A14:B14"/>
    <mergeCell ref="A13:B13"/>
    <mergeCell ref="A10:B10"/>
    <mergeCell ref="A12:B12"/>
    <mergeCell ref="A11:B11"/>
    <mergeCell ref="A9:F9"/>
    <mergeCell ref="D5:P5"/>
    <mergeCell ref="A32:B32"/>
    <mergeCell ref="A28:B28"/>
    <mergeCell ref="A29:B29"/>
    <mergeCell ref="A26:B26"/>
    <mergeCell ref="A19:B19"/>
    <mergeCell ref="A20:B20"/>
    <mergeCell ref="A21:B21"/>
    <mergeCell ref="A24:B24"/>
    <mergeCell ref="A25:B25"/>
    <mergeCell ref="A23:B23"/>
    <mergeCell ref="A22:F22"/>
    <mergeCell ref="A27:G27"/>
    <mergeCell ref="A30:B30"/>
    <mergeCell ref="K2:M2"/>
    <mergeCell ref="K3:M3"/>
    <mergeCell ref="E2:I2"/>
    <mergeCell ref="E3:I3"/>
    <mergeCell ref="N2:O2"/>
    <mergeCell ref="N3:O3"/>
  </mergeCells>
  <pageMargins left="0.70866141732283472" right="0.70866141732283472" top="0.78740157480314965" bottom="0.78740157480314965" header="0.31496062992125984" footer="0.31496062992125984"/>
  <pageSetup paperSize="5" scale="50" orientation="landscape" r:id="rId1"/>
  <headerFooter>
    <oddHeader>&amp;C&amp;"Arial,Fett"&amp;26 7. Freizeit und Kultur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J51"/>
  <sheetViews>
    <sheetView topLeftCell="A25" zoomScale="55" zoomScaleNormal="55" zoomScaleSheetLayoutView="55" zoomScalePageLayoutView="55" workbookViewId="0">
      <selection activeCell="AB3" sqref="AB3"/>
    </sheetView>
  </sheetViews>
  <sheetFormatPr baseColWidth="10" defaultRowHeight="29.45" customHeight="1" x14ac:dyDescent="0.2"/>
  <cols>
    <col min="1" max="1" width="51.25" customWidth="1"/>
    <col min="2" max="2" width="1.25" style="111" customWidth="1"/>
    <col min="3" max="3" width="9.5" customWidth="1"/>
    <col min="4" max="4" width="14.875" customWidth="1"/>
    <col min="5" max="5" width="10" customWidth="1"/>
    <col min="6" max="6" width="9.5" customWidth="1"/>
    <col min="7" max="7" width="1.125" customWidth="1"/>
    <col min="8" max="8" width="13.375" customWidth="1"/>
    <col min="9" max="9" width="1.125" style="111" customWidth="1"/>
    <col min="10" max="10" width="6.5" customWidth="1"/>
    <col min="11" max="11" width="6.625" customWidth="1"/>
    <col min="12" max="12" width="6.5" customWidth="1"/>
    <col min="13" max="13" width="25.375" customWidth="1"/>
    <col min="14" max="14" width="1.25" style="111" customWidth="1"/>
    <col min="15" max="15" width="14.75" customWidth="1"/>
    <col min="16" max="16" width="14.875" customWidth="1"/>
    <col min="17" max="17" width="6.25" style="111" customWidth="1"/>
    <col min="18" max="18" width="6.375" customWidth="1"/>
    <col min="19" max="19" width="2.25" customWidth="1"/>
    <col min="20" max="20" width="8.875" customWidth="1"/>
    <col min="21" max="21" width="7.375" customWidth="1"/>
    <col min="22" max="22" width="20.5" customWidth="1"/>
    <col min="23" max="23" width="1.25" style="111" customWidth="1"/>
    <col min="24" max="24" width="11.25" customWidth="1"/>
    <col min="25" max="25" width="9" customWidth="1"/>
    <col min="26" max="26" width="9.875" customWidth="1"/>
    <col min="27" max="27" width="13.375" customWidth="1"/>
    <col min="28" max="28" width="17.5" customWidth="1"/>
    <col min="29" max="29" width="1.25" style="111" customWidth="1"/>
    <col min="30" max="30" width="58.375" customWidth="1"/>
    <col min="31" max="31" width="20.125" customWidth="1"/>
    <col min="32" max="32" width="1.125" customWidth="1"/>
    <col min="33" max="33" width="7.625" customWidth="1"/>
    <col min="34" max="34" width="7.75" customWidth="1"/>
    <col min="35" max="35" width="2.25" bestFit="1" customWidth="1"/>
    <col min="36" max="37" width="18.5" customWidth="1"/>
    <col min="38" max="40" width="11.125" customWidth="1"/>
    <col min="41" max="41" width="1.25" customWidth="1"/>
    <col min="42" max="42" width="16.75" customWidth="1"/>
    <col min="43" max="43" width="0.875" customWidth="1"/>
    <col min="44" max="46" width="8.25" customWidth="1"/>
    <col min="47" max="47" width="1.25" customWidth="1"/>
    <col min="48" max="48" width="22.25" bestFit="1" customWidth="1"/>
    <col min="49" max="50" width="20.125" customWidth="1"/>
    <col min="51" max="51" width="1.25" customWidth="1"/>
    <col min="52" max="52" width="13.125" style="5" customWidth="1"/>
    <col min="53" max="62" width="22.625" style="8" customWidth="1"/>
  </cols>
  <sheetData>
    <row r="1" spans="1:62" s="32" customFormat="1" ht="22.5" customHeight="1" thickBot="1" x14ac:dyDescent="0.4">
      <c r="A1" s="31"/>
      <c r="B1" s="95"/>
      <c r="C1" s="49"/>
      <c r="D1" s="49"/>
      <c r="E1" s="49"/>
      <c r="F1" s="49"/>
      <c r="G1" s="49"/>
      <c r="I1" s="95"/>
      <c r="J1" s="49"/>
      <c r="K1" s="49"/>
      <c r="L1" s="49"/>
      <c r="M1" s="49"/>
      <c r="N1" s="102"/>
      <c r="O1" s="49"/>
      <c r="P1" s="49"/>
      <c r="Q1" s="102"/>
      <c r="R1" s="49"/>
      <c r="S1" s="49"/>
      <c r="T1" s="49"/>
      <c r="U1" s="49"/>
      <c r="V1" s="49"/>
      <c r="W1" s="102"/>
      <c r="X1" s="49"/>
      <c r="Y1" s="49"/>
      <c r="Z1" s="49"/>
      <c r="AA1" s="49"/>
      <c r="AB1" s="49"/>
      <c r="AC1" s="102"/>
    </row>
    <row r="2" spans="1:62" s="10" customFormat="1" ht="36" customHeight="1" thickBot="1" x14ac:dyDescent="0.4">
      <c r="C2" s="1084" t="s">
        <v>2</v>
      </c>
      <c r="D2" s="1085"/>
      <c r="E2" s="1085"/>
      <c r="F2" s="1096"/>
      <c r="G2" s="952" t="str">
        <f>' Strukturdaten'!Q2</f>
        <v>Hochscheid</v>
      </c>
      <c r="H2" s="953"/>
      <c r="I2" s="953"/>
      <c r="J2" s="953"/>
      <c r="K2" s="953"/>
      <c r="L2" s="953"/>
      <c r="M2" s="954"/>
      <c r="P2" s="1084" t="s">
        <v>30</v>
      </c>
      <c r="Q2" s="1085"/>
      <c r="R2" s="1085"/>
      <c r="S2" s="1085"/>
      <c r="T2" s="1085"/>
      <c r="U2" s="1096"/>
      <c r="V2" s="1075" t="str">
        <f>' Strukturdaten'!Q8</f>
        <v>07 231 056</v>
      </c>
      <c r="W2" s="1077"/>
      <c r="Y2" s="965" t="s">
        <v>39</v>
      </c>
      <c r="Z2" s="966"/>
      <c r="AA2" s="966"/>
      <c r="AB2" s="492">
        <v>140</v>
      </c>
      <c r="AC2" s="691">
        <f>' Strukturdaten'!F25</f>
        <v>140</v>
      </c>
      <c r="AD2" s="691"/>
      <c r="AE2" s="691"/>
      <c r="AR2" s="9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s="10" customFormat="1" ht="36" customHeight="1" thickBot="1" x14ac:dyDescent="0.4">
      <c r="C3" s="1084" t="s">
        <v>29</v>
      </c>
      <c r="D3" s="1085"/>
      <c r="E3" s="1085"/>
      <c r="F3" s="1096"/>
      <c r="G3" s="952" t="str">
        <f>' Strukturdaten'!Q3</f>
        <v>Bernkastel-Kues</v>
      </c>
      <c r="H3" s="953"/>
      <c r="I3" s="953"/>
      <c r="J3" s="953"/>
      <c r="K3" s="953"/>
      <c r="L3" s="953"/>
      <c r="M3" s="954"/>
      <c r="P3" s="1084" t="s">
        <v>177</v>
      </c>
      <c r="Q3" s="1085"/>
      <c r="R3" s="1085"/>
      <c r="S3" s="1085"/>
      <c r="T3" s="1085"/>
      <c r="U3" s="1096"/>
      <c r="V3" s="952" t="s">
        <v>607</v>
      </c>
      <c r="W3" s="954"/>
      <c r="Y3" s="965" t="s">
        <v>40</v>
      </c>
      <c r="Z3" s="966"/>
      <c r="AA3" s="966"/>
      <c r="AB3" s="492">
        <v>117</v>
      </c>
      <c r="AC3" s="691">
        <f>' Strukturdaten'!F26</f>
        <v>117</v>
      </c>
      <c r="AD3" s="691"/>
      <c r="AE3" s="691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1"/>
      <c r="BB3" s="11"/>
      <c r="BC3" s="9"/>
      <c r="BD3" s="11"/>
      <c r="BE3" s="11"/>
      <c r="BF3" s="11"/>
      <c r="BG3" s="11"/>
      <c r="BH3" s="9"/>
      <c r="BI3" s="11"/>
      <c r="BJ3" s="11"/>
    </row>
    <row r="4" spans="1:62" s="10" customFormat="1" ht="22.5" customHeight="1" thickBot="1" x14ac:dyDescent="0.4">
      <c r="A4" s="114"/>
      <c r="B4" s="106"/>
      <c r="C4" s="114"/>
      <c r="D4" s="114"/>
      <c r="E4" s="114"/>
      <c r="F4" s="114"/>
      <c r="G4" s="114"/>
      <c r="H4" s="114"/>
      <c r="I4" s="125"/>
      <c r="J4" s="127"/>
      <c r="K4" s="127"/>
      <c r="L4" s="127"/>
      <c r="M4" s="127"/>
      <c r="N4" s="126"/>
      <c r="O4" s="127"/>
      <c r="P4" s="127"/>
      <c r="Q4" s="171"/>
      <c r="R4" s="127"/>
      <c r="S4" s="127"/>
      <c r="T4" s="127"/>
      <c r="U4" s="124"/>
      <c r="V4" s="124"/>
      <c r="W4" s="125"/>
      <c r="X4" s="124"/>
      <c r="Y4" s="114"/>
      <c r="Z4" s="124"/>
      <c r="AA4" s="124"/>
      <c r="AB4" s="124"/>
      <c r="AC4" s="106"/>
      <c r="AD4" s="124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1"/>
      <c r="BB4" s="11"/>
      <c r="BC4" s="9"/>
      <c r="BD4" s="11"/>
      <c r="BE4" s="11"/>
      <c r="BF4" s="11"/>
      <c r="BG4" s="11"/>
      <c r="BH4" s="9"/>
      <c r="BI4" s="11"/>
      <c r="BJ4" s="11"/>
    </row>
    <row r="5" spans="1:62" s="10" customFormat="1" ht="45" customHeight="1" thickBot="1" x14ac:dyDescent="0.4">
      <c r="A5" s="1283" t="s">
        <v>159</v>
      </c>
      <c r="B5" s="252"/>
      <c r="C5" s="1228" t="s">
        <v>86</v>
      </c>
      <c r="D5" s="1229"/>
      <c r="E5" s="1229"/>
      <c r="F5" s="1229"/>
      <c r="G5" s="1229"/>
      <c r="H5" s="953"/>
      <c r="I5" s="1229"/>
      <c r="J5" s="953"/>
      <c r="K5" s="953"/>
      <c r="L5" s="953"/>
      <c r="M5" s="953"/>
      <c r="N5" s="1229"/>
      <c r="O5" s="953"/>
      <c r="P5" s="954"/>
      <c r="Q5" s="109"/>
      <c r="R5" s="1228" t="s">
        <v>157</v>
      </c>
      <c r="S5" s="1229"/>
      <c r="T5" s="1229"/>
      <c r="U5" s="1229"/>
      <c r="V5" s="1229"/>
      <c r="W5" s="1229"/>
      <c r="X5" s="1229"/>
      <c r="Y5" s="1229"/>
      <c r="Z5" s="1229"/>
      <c r="AA5" s="1229"/>
      <c r="AB5" s="1230"/>
      <c r="AC5" s="109"/>
      <c r="AD5" s="1165" t="s">
        <v>367</v>
      </c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1"/>
      <c r="AW5" s="11"/>
      <c r="AX5" s="9"/>
      <c r="AY5" s="11"/>
      <c r="AZ5" s="11"/>
      <c r="BA5" s="11"/>
      <c r="BB5" s="11"/>
      <c r="BC5" s="9"/>
      <c r="BD5" s="11"/>
      <c r="BE5" s="11"/>
    </row>
    <row r="6" spans="1:62" s="10" customFormat="1" ht="66.75" customHeight="1" x14ac:dyDescent="0.35">
      <c r="A6" s="1284"/>
      <c r="B6" s="252"/>
      <c r="C6" s="1071" t="s">
        <v>569</v>
      </c>
      <c r="D6" s="1093"/>
      <c r="E6" s="1093"/>
      <c r="F6" s="1072"/>
      <c r="G6" s="147"/>
      <c r="H6" s="1106" t="s">
        <v>570</v>
      </c>
      <c r="I6" s="131"/>
      <c r="J6" s="1071" t="s">
        <v>528</v>
      </c>
      <c r="K6" s="1093"/>
      <c r="L6" s="1093"/>
      <c r="M6" s="1072"/>
      <c r="N6" s="131"/>
      <c r="O6" s="1071" t="s">
        <v>426</v>
      </c>
      <c r="P6" s="1072"/>
      <c r="Q6" s="108"/>
      <c r="R6" s="1071" t="s">
        <v>379</v>
      </c>
      <c r="S6" s="1093"/>
      <c r="T6" s="1093"/>
      <c r="U6" s="1093"/>
      <c r="V6" s="1072"/>
      <c r="W6" s="113"/>
      <c r="X6" s="1071" t="s">
        <v>91</v>
      </c>
      <c r="Y6" s="1093"/>
      <c r="Z6" s="1093"/>
      <c r="AA6" s="1093"/>
      <c r="AB6" s="1072"/>
      <c r="AC6" s="108"/>
      <c r="AD6" s="1264"/>
      <c r="AE6" s="11"/>
      <c r="AL6" s="11"/>
    </row>
    <row r="7" spans="1:62" s="10" customFormat="1" ht="63.75" customHeight="1" x14ac:dyDescent="0.35">
      <c r="A7" s="1284"/>
      <c r="B7" s="252"/>
      <c r="C7" s="1286" t="s">
        <v>310</v>
      </c>
      <c r="D7" s="1190" t="s">
        <v>311</v>
      </c>
      <c r="E7" s="1190"/>
      <c r="F7" s="1277" t="s">
        <v>365</v>
      </c>
      <c r="G7" s="105"/>
      <c r="H7" s="1107"/>
      <c r="I7" s="131"/>
      <c r="J7" s="1073"/>
      <c r="K7" s="1247"/>
      <c r="L7" s="1247"/>
      <c r="M7" s="1074"/>
      <c r="N7" s="108"/>
      <c r="O7" s="1073"/>
      <c r="P7" s="1074"/>
      <c r="Q7" s="108"/>
      <c r="R7" s="1109" t="s">
        <v>102</v>
      </c>
      <c r="S7" s="1088"/>
      <c r="T7" s="1190" t="s">
        <v>234</v>
      </c>
      <c r="U7" s="1190"/>
      <c r="V7" s="1094"/>
      <c r="W7" s="113"/>
      <c r="X7" s="1109" t="s">
        <v>387</v>
      </c>
      <c r="Y7" s="1088" t="s">
        <v>380</v>
      </c>
      <c r="Z7" s="1190" t="s">
        <v>158</v>
      </c>
      <c r="AA7" s="1190"/>
      <c r="AB7" s="1094"/>
      <c r="AC7" s="105"/>
      <c r="AD7" s="1264"/>
      <c r="AE7" s="11"/>
      <c r="AL7" s="11"/>
    </row>
    <row r="8" spans="1:62" s="65" customFormat="1" ht="82.5" customHeight="1" x14ac:dyDescent="0.2">
      <c r="A8" s="1284"/>
      <c r="B8" s="252"/>
      <c r="C8" s="1287"/>
      <c r="D8" s="1289" t="s">
        <v>464</v>
      </c>
      <c r="E8" s="1289" t="s">
        <v>8</v>
      </c>
      <c r="F8" s="1291"/>
      <c r="G8" s="133"/>
      <c r="H8" s="1107"/>
      <c r="I8" s="131"/>
      <c r="J8" s="1286" t="s">
        <v>235</v>
      </c>
      <c r="K8" s="1289" t="s">
        <v>236</v>
      </c>
      <c r="L8" s="1289" t="s">
        <v>101</v>
      </c>
      <c r="M8" s="1242" t="s">
        <v>520</v>
      </c>
      <c r="N8" s="105"/>
      <c r="O8" s="1286" t="s">
        <v>214</v>
      </c>
      <c r="P8" s="1277" t="s">
        <v>331</v>
      </c>
      <c r="Q8" s="164"/>
      <c r="R8" s="1109"/>
      <c r="S8" s="1088"/>
      <c r="T8" s="1190" t="s">
        <v>551</v>
      </c>
      <c r="U8" s="1190"/>
      <c r="V8" s="1094" t="s">
        <v>550</v>
      </c>
      <c r="W8" s="165"/>
      <c r="X8" s="1109"/>
      <c r="Y8" s="1088"/>
      <c r="Z8" s="1088" t="s">
        <v>102</v>
      </c>
      <c r="AA8" s="1190" t="s">
        <v>233</v>
      </c>
      <c r="AB8" s="1094"/>
      <c r="AC8" s="105"/>
      <c r="AD8" s="1264"/>
      <c r="AE8" s="64"/>
      <c r="AH8" s="117"/>
      <c r="AL8" s="64"/>
    </row>
    <row r="9" spans="1:62" s="65" customFormat="1" ht="48" customHeight="1" thickBot="1" x14ac:dyDescent="0.25">
      <c r="A9" s="1285"/>
      <c r="B9" s="432"/>
      <c r="C9" s="1288"/>
      <c r="D9" s="1290"/>
      <c r="E9" s="1290"/>
      <c r="F9" s="1278"/>
      <c r="G9" s="427"/>
      <c r="H9" s="1108"/>
      <c r="I9" s="131"/>
      <c r="J9" s="1288"/>
      <c r="K9" s="1290"/>
      <c r="L9" s="1290"/>
      <c r="M9" s="1243"/>
      <c r="N9" s="105"/>
      <c r="O9" s="1288"/>
      <c r="P9" s="1278"/>
      <c r="Q9" s="164"/>
      <c r="R9" s="1110"/>
      <c r="S9" s="1089"/>
      <c r="T9" s="1192"/>
      <c r="U9" s="1192"/>
      <c r="V9" s="1095"/>
      <c r="W9" s="165"/>
      <c r="X9" s="1110"/>
      <c r="Y9" s="1089"/>
      <c r="Z9" s="1089"/>
      <c r="AA9" s="425" t="s">
        <v>363</v>
      </c>
      <c r="AB9" s="426" t="s">
        <v>549</v>
      </c>
      <c r="AC9" s="105"/>
      <c r="AD9" s="1166"/>
      <c r="AE9" s="64"/>
      <c r="AH9" s="117"/>
      <c r="AL9" s="64"/>
    </row>
    <row r="10" spans="1:62" s="10" customFormat="1" ht="37.5" customHeight="1" thickBot="1" x14ac:dyDescent="0.4">
      <c r="A10" s="742" t="s">
        <v>423</v>
      </c>
      <c r="B10" s="181"/>
      <c r="C10" s="1292"/>
      <c r="D10" s="1293"/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1293"/>
      <c r="T10" s="1293"/>
      <c r="U10" s="1293"/>
      <c r="V10" s="1293"/>
      <c r="W10" s="1293"/>
      <c r="X10" s="1293"/>
      <c r="Y10" s="1293"/>
      <c r="Z10" s="1293"/>
      <c r="AA10" s="1293"/>
      <c r="AB10" s="1294"/>
      <c r="AC10" s="109"/>
      <c r="AD10" s="756"/>
      <c r="AE10" s="9"/>
      <c r="AG10" s="107"/>
      <c r="AL10" s="11"/>
    </row>
    <row r="11" spans="1:62" s="10" customFormat="1" ht="37.5" customHeight="1" x14ac:dyDescent="0.35">
      <c r="A11" s="118" t="s">
        <v>381</v>
      </c>
      <c r="B11" s="177"/>
      <c r="C11" s="203"/>
      <c r="D11" s="204"/>
      <c r="E11" s="219"/>
      <c r="F11" s="205"/>
      <c r="G11" s="1265"/>
      <c r="H11" s="210"/>
      <c r="I11" s="165"/>
      <c r="J11" s="203"/>
      <c r="K11" s="213"/>
      <c r="L11" s="213"/>
      <c r="M11" s="214"/>
      <c r="N11" s="165"/>
      <c r="O11" s="217"/>
      <c r="P11" s="218"/>
      <c r="Q11" s="112"/>
      <c r="R11" s="1273"/>
      <c r="S11" s="1274"/>
      <c r="T11" s="1275"/>
      <c r="U11" s="1276"/>
      <c r="V11" s="214"/>
      <c r="W11" s="165"/>
      <c r="X11" s="203"/>
      <c r="Y11" s="204"/>
      <c r="Z11" s="219"/>
      <c r="AA11" s="213"/>
      <c r="AB11" s="218"/>
      <c r="AC11" s="112"/>
      <c r="AD11" s="220"/>
      <c r="AE11" s="11"/>
      <c r="AL11" s="11"/>
    </row>
    <row r="12" spans="1:62" s="10" customFormat="1" ht="37.5" customHeight="1" x14ac:dyDescent="0.35">
      <c r="A12" s="119" t="s">
        <v>382</v>
      </c>
      <c r="B12" s="176"/>
      <c r="C12" s="423"/>
      <c r="D12" s="424"/>
      <c r="E12" s="424"/>
      <c r="F12" s="430"/>
      <c r="G12" s="1265"/>
      <c r="H12" s="211"/>
      <c r="I12" s="165"/>
      <c r="J12" s="206"/>
      <c r="K12" s="166"/>
      <c r="L12" s="166"/>
      <c r="M12" s="129"/>
      <c r="N12" s="165"/>
      <c r="O12" s="206"/>
      <c r="P12" s="129"/>
      <c r="Q12" s="112"/>
      <c r="R12" s="1269"/>
      <c r="S12" s="1266"/>
      <c r="T12" s="1266"/>
      <c r="U12" s="1266"/>
      <c r="V12" s="128"/>
      <c r="W12" s="165"/>
      <c r="X12" s="206"/>
      <c r="Y12" s="166"/>
      <c r="Z12" s="166"/>
      <c r="AA12" s="166"/>
      <c r="AB12" s="129"/>
      <c r="AC12" s="104"/>
      <c r="AD12" s="221"/>
      <c r="AE12" s="11"/>
      <c r="AL12" s="11"/>
    </row>
    <row r="13" spans="1:62" s="10" customFormat="1" ht="37.5" customHeight="1" x14ac:dyDescent="0.35">
      <c r="A13" s="119" t="s">
        <v>12</v>
      </c>
      <c r="B13" s="176"/>
      <c r="C13" s="423"/>
      <c r="D13" s="424"/>
      <c r="E13" s="424"/>
      <c r="F13" s="430"/>
      <c r="G13" s="1265"/>
      <c r="H13" s="211"/>
      <c r="I13" s="165"/>
      <c r="J13" s="206"/>
      <c r="K13" s="166"/>
      <c r="L13" s="166"/>
      <c r="M13" s="129"/>
      <c r="N13" s="165"/>
      <c r="O13" s="206"/>
      <c r="P13" s="129"/>
      <c r="Q13" s="112"/>
      <c r="R13" s="1269"/>
      <c r="S13" s="1266"/>
      <c r="T13" s="1266"/>
      <c r="U13" s="1266"/>
      <c r="V13" s="128"/>
      <c r="W13" s="165"/>
      <c r="X13" s="206"/>
      <c r="Y13" s="166"/>
      <c r="Z13" s="166"/>
      <c r="AA13" s="166"/>
      <c r="AB13" s="129"/>
      <c r="AC13" s="104"/>
      <c r="AD13" s="221"/>
      <c r="AE13" s="11"/>
      <c r="AL13" s="11"/>
    </row>
    <row r="14" spans="1:62" s="10" customFormat="1" ht="37.5" customHeight="1" x14ac:dyDescent="0.35">
      <c r="A14" s="119" t="s">
        <v>255</v>
      </c>
      <c r="B14" s="176"/>
      <c r="C14" s="423"/>
      <c r="D14" s="424"/>
      <c r="E14" s="424"/>
      <c r="F14" s="430"/>
      <c r="G14" s="1265"/>
      <c r="H14" s="211"/>
      <c r="I14" s="165"/>
      <c r="J14" s="423"/>
      <c r="K14" s="424"/>
      <c r="L14" s="424"/>
      <c r="M14" s="430"/>
      <c r="N14" s="165"/>
      <c r="O14" s="423"/>
      <c r="P14" s="430"/>
      <c r="Q14" s="112"/>
      <c r="R14" s="1270"/>
      <c r="S14" s="1271"/>
      <c r="T14" s="1272"/>
      <c r="U14" s="1271"/>
      <c r="V14" s="128"/>
      <c r="W14" s="165"/>
      <c r="X14" s="423"/>
      <c r="Y14" s="424"/>
      <c r="Z14" s="424"/>
      <c r="AA14" s="424"/>
      <c r="AB14" s="430"/>
      <c r="AC14" s="427"/>
      <c r="AD14" s="221"/>
      <c r="AE14" s="11"/>
      <c r="AL14" s="11"/>
    </row>
    <row r="15" spans="1:62" s="10" customFormat="1" ht="37.5" customHeight="1" x14ac:dyDescent="0.35">
      <c r="A15" s="119" t="s">
        <v>366</v>
      </c>
      <c r="B15" s="176"/>
      <c r="C15" s="423"/>
      <c r="D15" s="424"/>
      <c r="E15" s="424"/>
      <c r="F15" s="430"/>
      <c r="G15" s="1265"/>
      <c r="H15" s="211"/>
      <c r="I15" s="165"/>
      <c r="J15" s="423"/>
      <c r="K15" s="424"/>
      <c r="L15" s="424"/>
      <c r="M15" s="430"/>
      <c r="N15" s="165"/>
      <c r="O15" s="423"/>
      <c r="P15" s="430"/>
      <c r="Q15" s="112"/>
      <c r="R15" s="1270"/>
      <c r="S15" s="1271"/>
      <c r="T15" s="1272"/>
      <c r="U15" s="1271"/>
      <c r="V15" s="128"/>
      <c r="W15" s="165"/>
      <c r="X15" s="423"/>
      <c r="Y15" s="424"/>
      <c r="Z15" s="424"/>
      <c r="AA15" s="424"/>
      <c r="AB15" s="430"/>
      <c r="AC15" s="427"/>
      <c r="AD15" s="221"/>
      <c r="AE15" s="11"/>
      <c r="AL15" s="11"/>
    </row>
    <row r="16" spans="1:62" s="10" customFormat="1" ht="37.5" customHeight="1" x14ac:dyDescent="0.35">
      <c r="A16" s="120" t="s">
        <v>10</v>
      </c>
      <c r="B16" s="253"/>
      <c r="C16" s="423"/>
      <c r="D16" s="424"/>
      <c r="E16" s="424"/>
      <c r="F16" s="430"/>
      <c r="G16" s="1265"/>
      <c r="H16" s="211"/>
      <c r="I16" s="165"/>
      <c r="J16" s="206"/>
      <c r="K16" s="166"/>
      <c r="L16" s="166"/>
      <c r="M16" s="129"/>
      <c r="N16" s="165"/>
      <c r="O16" s="206"/>
      <c r="P16" s="129"/>
      <c r="Q16" s="112"/>
      <c r="R16" s="1269"/>
      <c r="S16" s="1266"/>
      <c r="T16" s="1266"/>
      <c r="U16" s="1266"/>
      <c r="V16" s="128"/>
      <c r="W16" s="165"/>
      <c r="X16" s="206"/>
      <c r="Y16" s="166"/>
      <c r="Z16" s="166"/>
      <c r="AA16" s="166"/>
      <c r="AB16" s="129"/>
      <c r="AC16" s="104"/>
      <c r="AD16" s="221"/>
      <c r="AE16" s="11"/>
      <c r="AL16" s="11"/>
    </row>
    <row r="17" spans="1:62" s="10" customFormat="1" ht="36" customHeight="1" x14ac:dyDescent="0.35">
      <c r="A17" s="546" t="s">
        <v>530</v>
      </c>
      <c r="B17" s="253"/>
      <c r="C17" s="423"/>
      <c r="D17" s="424"/>
      <c r="E17" s="424"/>
      <c r="F17" s="430"/>
      <c r="G17" s="1265"/>
      <c r="H17" s="211"/>
      <c r="I17" s="165"/>
      <c r="J17" s="206"/>
      <c r="K17" s="166"/>
      <c r="L17" s="166"/>
      <c r="M17" s="129"/>
      <c r="N17" s="165"/>
      <c r="O17" s="206"/>
      <c r="P17" s="129"/>
      <c r="Q17" s="112"/>
      <c r="R17" s="1269"/>
      <c r="S17" s="1266"/>
      <c r="T17" s="1266"/>
      <c r="U17" s="1266"/>
      <c r="V17" s="128"/>
      <c r="W17" s="165"/>
      <c r="X17" s="206"/>
      <c r="Y17" s="166"/>
      <c r="Z17" s="166"/>
      <c r="AA17" s="166"/>
      <c r="AB17" s="129"/>
      <c r="AC17" s="104"/>
      <c r="AD17" s="221"/>
      <c r="AE17" s="11"/>
      <c r="AL17" s="11"/>
      <c r="AP17" s="12"/>
    </row>
    <row r="18" spans="1:62" s="10" customFormat="1" ht="37.5" customHeight="1" x14ac:dyDescent="0.35">
      <c r="A18" s="119" t="s">
        <v>256</v>
      </c>
      <c r="B18" s="176"/>
      <c r="C18" s="423"/>
      <c r="D18" s="424"/>
      <c r="E18" s="424"/>
      <c r="F18" s="430"/>
      <c r="G18" s="1265"/>
      <c r="H18" s="211"/>
      <c r="I18" s="165"/>
      <c r="J18" s="206"/>
      <c r="K18" s="166"/>
      <c r="L18" s="166"/>
      <c r="M18" s="129"/>
      <c r="N18" s="165"/>
      <c r="O18" s="206"/>
      <c r="P18" s="129"/>
      <c r="Q18" s="112"/>
      <c r="R18" s="1269"/>
      <c r="S18" s="1266"/>
      <c r="T18" s="1266"/>
      <c r="U18" s="1266"/>
      <c r="V18" s="128"/>
      <c r="W18" s="165"/>
      <c r="X18" s="206"/>
      <c r="Y18" s="166"/>
      <c r="Z18" s="166"/>
      <c r="AA18" s="166"/>
      <c r="AB18" s="129"/>
      <c r="AC18" s="104"/>
      <c r="AD18" s="221"/>
      <c r="AE18" s="11"/>
      <c r="AL18" s="11"/>
    </row>
    <row r="19" spans="1:62" s="10" customFormat="1" ht="37.5" customHeight="1" x14ac:dyDescent="0.35">
      <c r="A19" s="119" t="s">
        <v>332</v>
      </c>
      <c r="B19" s="176"/>
      <c r="C19" s="506"/>
      <c r="D19" s="507"/>
      <c r="E19" s="507"/>
      <c r="F19" s="509"/>
      <c r="G19" s="1265"/>
      <c r="H19" s="211"/>
      <c r="I19" s="165"/>
      <c r="J19" s="506"/>
      <c r="K19" s="507"/>
      <c r="L19" s="507"/>
      <c r="M19" s="509"/>
      <c r="N19" s="165"/>
      <c r="O19" s="506"/>
      <c r="P19" s="509"/>
      <c r="Q19" s="112"/>
      <c r="R19" s="1270"/>
      <c r="S19" s="1271"/>
      <c r="T19" s="1272"/>
      <c r="U19" s="1271"/>
      <c r="V19" s="128"/>
      <c r="W19" s="165"/>
      <c r="X19" s="506"/>
      <c r="Y19" s="507"/>
      <c r="Z19" s="507"/>
      <c r="AA19" s="507"/>
      <c r="AB19" s="509"/>
      <c r="AC19" s="508"/>
      <c r="AD19" s="221"/>
      <c r="AE19" s="11"/>
      <c r="AL19" s="11"/>
    </row>
    <row r="20" spans="1:62" s="10" customFormat="1" ht="37.5" customHeight="1" x14ac:dyDescent="0.35">
      <c r="A20" s="119" t="s">
        <v>6</v>
      </c>
      <c r="B20" s="176"/>
      <c r="C20" s="423"/>
      <c r="D20" s="424"/>
      <c r="E20" s="424"/>
      <c r="F20" s="430"/>
      <c r="G20" s="1265"/>
      <c r="H20" s="211"/>
      <c r="I20" s="165"/>
      <c r="J20" s="206"/>
      <c r="K20" s="166"/>
      <c r="L20" s="166"/>
      <c r="M20" s="129"/>
      <c r="N20" s="165"/>
      <c r="O20" s="206"/>
      <c r="P20" s="129"/>
      <c r="Q20" s="112"/>
      <c r="R20" s="1269"/>
      <c r="S20" s="1266"/>
      <c r="T20" s="1266"/>
      <c r="U20" s="1266"/>
      <c r="V20" s="128"/>
      <c r="W20" s="165"/>
      <c r="X20" s="206"/>
      <c r="Y20" s="166"/>
      <c r="Z20" s="166"/>
      <c r="AA20" s="166"/>
      <c r="AB20" s="129"/>
      <c r="AC20" s="104"/>
      <c r="AD20" s="221"/>
      <c r="AE20" s="11"/>
      <c r="AL20" s="11"/>
    </row>
    <row r="21" spans="1:62" s="10" customFormat="1" ht="37.5" customHeight="1" thickBot="1" x14ac:dyDescent="0.4">
      <c r="A21" s="121" t="s">
        <v>257</v>
      </c>
      <c r="B21" s="176"/>
      <c r="C21" s="428"/>
      <c r="D21" s="429"/>
      <c r="E21" s="429"/>
      <c r="F21" s="431"/>
      <c r="G21" s="1265"/>
      <c r="H21" s="212"/>
      <c r="I21" s="165"/>
      <c r="J21" s="207"/>
      <c r="K21" s="208"/>
      <c r="L21" s="208"/>
      <c r="M21" s="209"/>
      <c r="N21" s="165"/>
      <c r="O21" s="207"/>
      <c r="P21" s="209"/>
      <c r="Q21" s="112"/>
      <c r="R21" s="1279"/>
      <c r="S21" s="1267"/>
      <c r="T21" s="1267"/>
      <c r="U21" s="1267"/>
      <c r="V21" s="216"/>
      <c r="W21" s="165"/>
      <c r="X21" s="207"/>
      <c r="Y21" s="208"/>
      <c r="Z21" s="208"/>
      <c r="AA21" s="208"/>
      <c r="AB21" s="209"/>
      <c r="AC21" s="104"/>
      <c r="AD21" s="222"/>
      <c r="AE21" s="9"/>
      <c r="AL21" s="11"/>
    </row>
    <row r="22" spans="1:62" s="116" customFormat="1" ht="36.75" customHeight="1" thickBot="1" x14ac:dyDescent="0.4">
      <c r="A22" s="742" t="s">
        <v>424</v>
      </c>
      <c r="B22" s="169"/>
      <c r="C22" s="104"/>
      <c r="D22" s="104"/>
      <c r="E22" s="104"/>
      <c r="F22" s="427"/>
      <c r="G22" s="1265"/>
      <c r="H22" s="104"/>
      <c r="I22" s="165"/>
      <c r="J22" s="104"/>
      <c r="K22" s="104"/>
      <c r="L22" s="104"/>
      <c r="M22" s="104"/>
      <c r="N22" s="165"/>
      <c r="O22" s="104"/>
      <c r="P22" s="104"/>
      <c r="Q22" s="112"/>
      <c r="R22" s="104"/>
      <c r="S22" s="104"/>
      <c r="T22" s="104"/>
      <c r="U22" s="104"/>
      <c r="V22" s="104"/>
      <c r="W22" s="165"/>
      <c r="X22" s="104"/>
      <c r="Y22" s="104"/>
      <c r="Z22" s="104"/>
      <c r="AA22" s="104"/>
      <c r="AB22" s="104"/>
      <c r="AC22" s="104"/>
      <c r="AD22" s="757"/>
      <c r="AE22" s="115"/>
    </row>
    <row r="23" spans="1:62" s="66" customFormat="1" ht="36.75" customHeight="1" x14ac:dyDescent="0.35">
      <c r="A23" s="130" t="s">
        <v>371</v>
      </c>
      <c r="B23" s="176"/>
      <c r="C23" s="823"/>
      <c r="D23" s="555"/>
      <c r="E23" s="555"/>
      <c r="F23" s="556"/>
      <c r="G23" s="1265"/>
      <c r="H23" s="1265"/>
      <c r="I23" s="165"/>
      <c r="J23" s="1265"/>
      <c r="K23" s="1265"/>
      <c r="L23" s="1265"/>
      <c r="M23" s="1265"/>
      <c r="N23" s="165"/>
      <c r="O23" s="1265"/>
      <c r="P23" s="1265"/>
      <c r="Q23" s="112"/>
      <c r="R23" s="1280"/>
      <c r="S23" s="1268"/>
      <c r="T23" s="1268"/>
      <c r="U23" s="1268"/>
      <c r="V23" s="556"/>
      <c r="W23" s="165"/>
      <c r="X23" s="554"/>
      <c r="Y23" s="555"/>
      <c r="Z23" s="555"/>
      <c r="AA23" s="555"/>
      <c r="AB23" s="556"/>
      <c r="AC23" s="104"/>
      <c r="AD23" s="225"/>
      <c r="AE23" s="11"/>
      <c r="AL23" s="11"/>
    </row>
    <row r="24" spans="1:62" s="67" customFormat="1" ht="37.5" customHeight="1" x14ac:dyDescent="0.35">
      <c r="A24" s="122" t="s">
        <v>1</v>
      </c>
      <c r="B24" s="106"/>
      <c r="C24" s="821"/>
      <c r="D24" s="85"/>
      <c r="E24" s="85"/>
      <c r="F24" s="128"/>
      <c r="G24" s="1265"/>
      <c r="H24" s="1265"/>
      <c r="I24" s="165"/>
      <c r="J24" s="1265"/>
      <c r="K24" s="1265"/>
      <c r="L24" s="1265"/>
      <c r="M24" s="1265"/>
      <c r="N24" s="165"/>
      <c r="O24" s="1265"/>
      <c r="P24" s="1265"/>
      <c r="Q24" s="112"/>
      <c r="R24" s="1269"/>
      <c r="S24" s="1266"/>
      <c r="T24" s="1266"/>
      <c r="U24" s="1266"/>
      <c r="V24" s="128"/>
      <c r="W24" s="165"/>
      <c r="X24" s="223"/>
      <c r="Y24" s="85"/>
      <c r="Z24" s="85"/>
      <c r="AA24" s="85"/>
      <c r="AB24" s="128"/>
      <c r="AC24" s="106"/>
      <c r="AD24" s="221"/>
      <c r="AE24" s="9"/>
      <c r="AL24" s="9"/>
    </row>
    <row r="25" spans="1:62" s="66" customFormat="1" ht="37.5" customHeight="1" x14ac:dyDescent="0.35">
      <c r="A25" s="122" t="s">
        <v>258</v>
      </c>
      <c r="B25" s="106"/>
      <c r="C25" s="821"/>
      <c r="D25" s="85"/>
      <c r="E25" s="85"/>
      <c r="F25" s="128"/>
      <c r="G25" s="1265"/>
      <c r="H25" s="1265"/>
      <c r="I25" s="165"/>
      <c r="J25" s="1265"/>
      <c r="K25" s="1265"/>
      <c r="L25" s="1265"/>
      <c r="M25" s="1265"/>
      <c r="N25" s="165"/>
      <c r="O25" s="1265"/>
      <c r="P25" s="1265"/>
      <c r="Q25" s="112"/>
      <c r="R25" s="1269"/>
      <c r="S25" s="1266"/>
      <c r="T25" s="1266"/>
      <c r="U25" s="1266"/>
      <c r="V25" s="128"/>
      <c r="W25" s="165"/>
      <c r="X25" s="223"/>
      <c r="Y25" s="85"/>
      <c r="Z25" s="85"/>
      <c r="AA25" s="85"/>
      <c r="AB25" s="128"/>
      <c r="AC25" s="106"/>
      <c r="AD25" s="221"/>
      <c r="AE25" s="9"/>
      <c r="AL25" s="11"/>
    </row>
    <row r="26" spans="1:62" s="66" customFormat="1" ht="37.5" customHeight="1" thickBot="1" x14ac:dyDescent="0.4">
      <c r="A26" s="123" t="s">
        <v>529</v>
      </c>
      <c r="B26" s="106"/>
      <c r="C26" s="822"/>
      <c r="D26" s="215"/>
      <c r="E26" s="215"/>
      <c r="F26" s="216"/>
      <c r="G26" s="1265"/>
      <c r="H26" s="1265"/>
      <c r="I26" s="165"/>
      <c r="J26" s="1265"/>
      <c r="K26" s="1265"/>
      <c r="L26" s="1265"/>
      <c r="M26" s="1265"/>
      <c r="N26" s="165"/>
      <c r="O26" s="1265"/>
      <c r="P26" s="1265"/>
      <c r="Q26" s="112"/>
      <c r="R26" s="1279"/>
      <c r="S26" s="1267"/>
      <c r="T26" s="1267"/>
      <c r="U26" s="1267"/>
      <c r="V26" s="216"/>
      <c r="W26" s="165"/>
      <c r="X26" s="224"/>
      <c r="Y26" s="215"/>
      <c r="Z26" s="215"/>
      <c r="AA26" s="215"/>
      <c r="AB26" s="216"/>
      <c r="AC26" s="106"/>
      <c r="AD26" s="222"/>
      <c r="AE26" s="9"/>
      <c r="AL26" s="11"/>
    </row>
    <row r="27" spans="1:62" s="115" customFormat="1" ht="6.75" customHeight="1" x14ac:dyDescent="0.35">
      <c r="A27" s="106"/>
      <c r="B27" s="106"/>
      <c r="C27" s="104"/>
      <c r="D27" s="106"/>
      <c r="E27" s="106"/>
      <c r="F27" s="106"/>
      <c r="G27" s="1265"/>
      <c r="H27" s="544"/>
      <c r="I27" s="165"/>
      <c r="J27" s="544"/>
      <c r="K27" s="544"/>
      <c r="L27" s="544"/>
      <c r="M27" s="544"/>
      <c r="N27" s="165"/>
      <c r="O27" s="104"/>
      <c r="P27" s="104"/>
      <c r="Q27" s="112"/>
      <c r="R27" s="104"/>
      <c r="S27" s="104"/>
      <c r="T27" s="104"/>
      <c r="U27" s="104"/>
      <c r="V27" s="106"/>
      <c r="W27" s="165"/>
      <c r="X27" s="106"/>
      <c r="Y27" s="106"/>
      <c r="Z27" s="106"/>
      <c r="AA27" s="106"/>
      <c r="AB27" s="106"/>
      <c r="AC27" s="106"/>
      <c r="AD27" s="106"/>
    </row>
    <row r="28" spans="1:62" s="12" customFormat="1" ht="30" customHeight="1" thickBot="1" x14ac:dyDescent="0.4">
      <c r="A28" s="84"/>
      <c r="B28" s="106"/>
      <c r="C28" s="84"/>
      <c r="D28" s="84"/>
      <c r="E28" s="84"/>
      <c r="F28" s="84"/>
      <c r="G28" s="106"/>
      <c r="H28" s="84"/>
      <c r="I28" s="106"/>
      <c r="J28" s="84"/>
      <c r="K28" s="84"/>
      <c r="L28" s="84"/>
      <c r="M28" s="84"/>
      <c r="N28" s="106"/>
      <c r="O28" s="84"/>
      <c r="P28" s="84"/>
      <c r="Q28" s="106"/>
      <c r="R28" s="84"/>
      <c r="S28" s="84"/>
      <c r="T28" s="84"/>
      <c r="U28" s="84"/>
      <c r="V28" s="84"/>
      <c r="W28" s="106"/>
      <c r="X28" s="84"/>
      <c r="Y28" s="84"/>
      <c r="Z28" s="84"/>
      <c r="AA28" s="84"/>
      <c r="AB28" s="83"/>
      <c r="AC28" s="106"/>
      <c r="AD28" s="84"/>
      <c r="BA28" s="9"/>
      <c r="BB28" s="11"/>
      <c r="BC28" s="11"/>
      <c r="BD28" s="11"/>
      <c r="BE28" s="9"/>
      <c r="BF28" s="9"/>
      <c r="BG28" s="11"/>
      <c r="BH28" s="11"/>
      <c r="BI28" s="11"/>
      <c r="BJ28" s="9"/>
    </row>
    <row r="29" spans="1:62" ht="39" customHeight="1" thickBot="1" x14ac:dyDescent="0.25">
      <c r="A29" s="965" t="s">
        <v>425</v>
      </c>
      <c r="B29" s="966"/>
      <c r="C29" s="966"/>
      <c r="D29" s="966"/>
      <c r="E29" s="966"/>
      <c r="F29" s="1281"/>
      <c r="G29" s="181"/>
      <c r="H29" s="492" t="s">
        <v>0</v>
      </c>
      <c r="I29" s="181"/>
      <c r="J29" s="1195" t="s">
        <v>367</v>
      </c>
      <c r="K29" s="1196"/>
      <c r="L29" s="1196"/>
      <c r="M29" s="1196"/>
      <c r="N29" s="1196"/>
      <c r="O29" s="1196"/>
      <c r="P29" s="1196"/>
      <c r="Q29" s="1196"/>
      <c r="R29" s="1196"/>
      <c r="S29" s="1196"/>
      <c r="T29" s="1196"/>
      <c r="U29" s="1196"/>
      <c r="V29" s="1196"/>
      <c r="W29" s="1196"/>
      <c r="X29" s="1196"/>
      <c r="Y29" s="1196"/>
      <c r="Z29" s="1196"/>
      <c r="AA29" s="1196"/>
      <c r="AB29" s="1196"/>
      <c r="AC29" s="1196"/>
      <c r="AD29" s="1282"/>
      <c r="AS29" s="5"/>
      <c r="AT29" s="8"/>
      <c r="AU29" s="8"/>
      <c r="AV29" s="8"/>
      <c r="AW29" s="8"/>
      <c r="AX29" s="8"/>
      <c r="AY29" s="8"/>
      <c r="AZ29" s="8"/>
      <c r="BD29"/>
      <c r="BE29"/>
      <c r="BF29"/>
      <c r="BG29"/>
      <c r="BH29"/>
      <c r="BI29"/>
      <c r="BJ29"/>
    </row>
    <row r="30" spans="1:62" s="111" customFormat="1" ht="6" customHeight="1" thickBot="1" x14ac:dyDescent="0.25">
      <c r="A30" s="743"/>
      <c r="B30" s="454"/>
      <c r="C30" s="454"/>
      <c r="D30" s="454"/>
      <c r="E30" s="454"/>
      <c r="F30" s="454"/>
      <c r="G30" s="181"/>
      <c r="H30" s="450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771"/>
      <c r="AS30" s="326"/>
    </row>
    <row r="31" spans="1:62" ht="37.5" customHeight="1" x14ac:dyDescent="0.2">
      <c r="A31" s="961" t="s">
        <v>16</v>
      </c>
      <c r="B31" s="962"/>
      <c r="C31" s="962"/>
      <c r="D31" s="962"/>
      <c r="E31" s="962"/>
      <c r="F31" s="964"/>
      <c r="G31" s="106"/>
      <c r="H31" s="493"/>
      <c r="I31" s="491"/>
      <c r="J31" s="1280"/>
      <c r="K31" s="1268"/>
      <c r="L31" s="1268"/>
      <c r="M31" s="1268"/>
      <c r="N31" s="1268"/>
      <c r="O31" s="1268"/>
      <c r="P31" s="1268"/>
      <c r="Q31" s="1268"/>
      <c r="R31" s="1268"/>
      <c r="S31" s="1268"/>
      <c r="T31" s="1268"/>
      <c r="U31" s="1268"/>
      <c r="V31" s="1268"/>
      <c r="W31" s="1268"/>
      <c r="X31" s="1268"/>
      <c r="Y31" s="1268"/>
      <c r="Z31" s="1268"/>
      <c r="AA31" s="1268"/>
      <c r="AB31" s="1268"/>
      <c r="AC31" s="1268"/>
      <c r="AD31" s="1297"/>
      <c r="AE31" s="8"/>
      <c r="AF31" s="8"/>
      <c r="AZ31"/>
      <c r="BA31"/>
      <c r="BB31"/>
      <c r="BC31"/>
      <c r="BD31"/>
      <c r="BE31"/>
      <c r="BF31"/>
      <c r="BG31"/>
      <c r="BH31"/>
      <c r="BI31"/>
      <c r="BJ31"/>
    </row>
    <row r="32" spans="1:62" ht="37.5" customHeight="1" x14ac:dyDescent="0.2">
      <c r="A32" s="894" t="s">
        <v>17</v>
      </c>
      <c r="B32" s="895"/>
      <c r="C32" s="895"/>
      <c r="D32" s="895"/>
      <c r="E32" s="895"/>
      <c r="F32" s="967"/>
      <c r="G32" s="106"/>
      <c r="H32" s="494"/>
      <c r="I32" s="491"/>
      <c r="J32" s="1269"/>
      <c r="K32" s="1266"/>
      <c r="L32" s="1266"/>
      <c r="M32" s="1266"/>
      <c r="N32" s="1266"/>
      <c r="O32" s="1266"/>
      <c r="P32" s="1266"/>
      <c r="Q32" s="1266"/>
      <c r="R32" s="1266"/>
      <c r="S32" s="1266"/>
      <c r="T32" s="1266"/>
      <c r="U32" s="1266"/>
      <c r="V32" s="1266"/>
      <c r="W32" s="1266"/>
      <c r="X32" s="1266"/>
      <c r="Y32" s="1266"/>
      <c r="Z32" s="1266"/>
      <c r="AA32" s="1266"/>
      <c r="AB32" s="1266"/>
      <c r="AC32" s="1266"/>
      <c r="AD32" s="1295"/>
      <c r="AE32" s="8"/>
      <c r="AF32" s="8"/>
      <c r="AZ32"/>
      <c r="BA32"/>
      <c r="BB32"/>
      <c r="BC32"/>
      <c r="BD32"/>
      <c r="BE32"/>
      <c r="BF32"/>
      <c r="BG32"/>
      <c r="BH32"/>
      <c r="BI32"/>
      <c r="BJ32"/>
    </row>
    <row r="33" spans="1:62" ht="37.5" customHeight="1" x14ac:dyDescent="0.2">
      <c r="A33" s="894" t="s">
        <v>160</v>
      </c>
      <c r="B33" s="895"/>
      <c r="C33" s="895"/>
      <c r="D33" s="895"/>
      <c r="E33" s="895"/>
      <c r="F33" s="967"/>
      <c r="G33" s="106"/>
      <c r="H33" s="494"/>
      <c r="I33" s="491"/>
      <c r="J33" s="1269"/>
      <c r="K33" s="1266"/>
      <c r="L33" s="1266"/>
      <c r="M33" s="1266"/>
      <c r="N33" s="1266"/>
      <c r="O33" s="1266"/>
      <c r="P33" s="1266"/>
      <c r="Q33" s="1266"/>
      <c r="R33" s="1266"/>
      <c r="S33" s="1266"/>
      <c r="T33" s="1266"/>
      <c r="U33" s="1266"/>
      <c r="V33" s="1266"/>
      <c r="W33" s="1266"/>
      <c r="X33" s="1266"/>
      <c r="Y33" s="1266"/>
      <c r="Z33" s="1266"/>
      <c r="AA33" s="1266"/>
      <c r="AB33" s="1266"/>
      <c r="AC33" s="1266"/>
      <c r="AD33" s="1295"/>
      <c r="AE33" s="8"/>
      <c r="AF33" s="8"/>
      <c r="AZ33"/>
      <c r="BA33"/>
      <c r="BB33"/>
      <c r="BC33"/>
      <c r="BD33"/>
      <c r="BE33"/>
      <c r="BF33"/>
      <c r="BG33"/>
      <c r="BH33"/>
      <c r="BI33"/>
      <c r="BJ33"/>
    </row>
    <row r="34" spans="1:62" ht="37.5" customHeight="1" x14ac:dyDescent="0.2">
      <c r="A34" s="877" t="s">
        <v>163</v>
      </c>
      <c r="B34" s="878"/>
      <c r="C34" s="878"/>
      <c r="D34" s="878"/>
      <c r="E34" s="878"/>
      <c r="F34" s="1012"/>
      <c r="G34" s="165"/>
      <c r="H34" s="495"/>
      <c r="I34" s="491"/>
      <c r="J34" s="1269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266"/>
      <c r="X34" s="1266"/>
      <c r="Y34" s="1266"/>
      <c r="Z34" s="1266"/>
      <c r="AA34" s="1266"/>
      <c r="AB34" s="1266"/>
      <c r="AC34" s="1266"/>
      <c r="AD34" s="1295"/>
      <c r="AE34" s="8"/>
      <c r="AF34" s="8"/>
      <c r="AZ34"/>
      <c r="BA34"/>
      <c r="BB34"/>
      <c r="BC34"/>
      <c r="BD34"/>
      <c r="BE34"/>
      <c r="BF34"/>
      <c r="BG34"/>
      <c r="BH34"/>
      <c r="BI34"/>
      <c r="BJ34"/>
    </row>
    <row r="35" spans="1:62" ht="37.5" customHeight="1" x14ac:dyDescent="0.2">
      <c r="A35" s="877" t="s">
        <v>161</v>
      </c>
      <c r="B35" s="878"/>
      <c r="C35" s="878"/>
      <c r="D35" s="878"/>
      <c r="E35" s="878"/>
      <c r="F35" s="1012"/>
      <c r="G35" s="165"/>
      <c r="H35" s="495"/>
      <c r="I35" s="491"/>
      <c r="J35" s="1269"/>
      <c r="K35" s="1266"/>
      <c r="L35" s="1266"/>
      <c r="M35" s="1266"/>
      <c r="N35" s="1266"/>
      <c r="O35" s="1266"/>
      <c r="P35" s="1266"/>
      <c r="Q35" s="1266"/>
      <c r="R35" s="1266"/>
      <c r="S35" s="1266"/>
      <c r="T35" s="1266"/>
      <c r="U35" s="1266"/>
      <c r="V35" s="1266"/>
      <c r="W35" s="1266"/>
      <c r="X35" s="1266"/>
      <c r="Y35" s="1266"/>
      <c r="Z35" s="1266"/>
      <c r="AA35" s="1266"/>
      <c r="AB35" s="1266"/>
      <c r="AC35" s="1266"/>
      <c r="AD35" s="1295"/>
      <c r="AE35" s="8"/>
      <c r="AF35" s="8"/>
      <c r="AZ35"/>
      <c r="BA35"/>
      <c r="BB35"/>
      <c r="BC35"/>
      <c r="BD35"/>
      <c r="BE35"/>
      <c r="BF35"/>
      <c r="BG35"/>
      <c r="BH35"/>
      <c r="BI35"/>
      <c r="BJ35"/>
    </row>
    <row r="36" spans="1:62" ht="37.5" customHeight="1" thickBot="1" x14ac:dyDescent="0.25">
      <c r="A36" s="896" t="s">
        <v>162</v>
      </c>
      <c r="B36" s="897"/>
      <c r="C36" s="897"/>
      <c r="D36" s="897"/>
      <c r="E36" s="897"/>
      <c r="F36" s="947"/>
      <c r="G36" s="106"/>
      <c r="H36" s="496"/>
      <c r="I36" s="491"/>
      <c r="J36" s="1279"/>
      <c r="K36" s="1267"/>
      <c r="L36" s="1267"/>
      <c r="M36" s="1267"/>
      <c r="N36" s="1267"/>
      <c r="O36" s="1267"/>
      <c r="P36" s="1267"/>
      <c r="Q36" s="1267"/>
      <c r="R36" s="1267"/>
      <c r="S36" s="1267"/>
      <c r="T36" s="1267"/>
      <c r="U36" s="1267"/>
      <c r="V36" s="1267"/>
      <c r="W36" s="1267"/>
      <c r="X36" s="1267"/>
      <c r="Y36" s="1267"/>
      <c r="Z36" s="1267"/>
      <c r="AA36" s="1267"/>
      <c r="AB36" s="1267"/>
      <c r="AC36" s="1267"/>
      <c r="AD36" s="1296"/>
      <c r="AE36" s="8"/>
      <c r="AF36" s="8"/>
      <c r="AZ36"/>
      <c r="BA36"/>
      <c r="BB36"/>
      <c r="BC36"/>
      <c r="BD36"/>
      <c r="BE36"/>
      <c r="BF36"/>
      <c r="BG36"/>
      <c r="BH36"/>
      <c r="BI36"/>
      <c r="BJ36"/>
    </row>
    <row r="37" spans="1:62" s="1" customFormat="1" ht="29.45" customHeight="1" x14ac:dyDescent="0.25">
      <c r="B37" s="110"/>
      <c r="I37" s="110"/>
      <c r="N37" s="110"/>
      <c r="Q37" s="110"/>
      <c r="W37" s="110"/>
      <c r="AC37" s="110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62" s="1" customFormat="1" ht="29.45" customHeight="1" x14ac:dyDescent="0.25">
      <c r="B38" s="110"/>
      <c r="I38" s="110"/>
      <c r="N38" s="110"/>
      <c r="Q38" s="110"/>
      <c r="W38" s="110"/>
      <c r="AC38" s="110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62" s="1" customFormat="1" ht="29.45" customHeight="1" x14ac:dyDescent="0.25">
      <c r="B39" s="110"/>
      <c r="I39" s="110"/>
      <c r="N39" s="110"/>
      <c r="Q39" s="110"/>
      <c r="W39" s="110"/>
      <c r="AC39" s="110"/>
      <c r="BA39" s="7"/>
      <c r="BB39" s="7"/>
      <c r="BC39" s="7"/>
      <c r="BD39" s="7"/>
      <c r="BE39" s="7"/>
      <c r="BF39" s="7"/>
      <c r="BG39" s="7"/>
      <c r="BH39" s="7"/>
      <c r="BI39" s="7"/>
      <c r="BJ39" s="7"/>
    </row>
    <row r="40" spans="1:62" s="1" customFormat="1" ht="29.45" customHeight="1" x14ac:dyDescent="0.25">
      <c r="B40" s="110"/>
      <c r="I40" s="110"/>
      <c r="N40" s="110"/>
      <c r="Q40" s="110"/>
      <c r="W40" s="110"/>
      <c r="AC40" s="110"/>
      <c r="BA40" s="7"/>
      <c r="BB40" s="7"/>
      <c r="BC40" s="7"/>
      <c r="BD40" s="7"/>
      <c r="BE40" s="7"/>
      <c r="BF40" s="7"/>
      <c r="BG40" s="7"/>
      <c r="BH40" s="7"/>
      <c r="BI40" s="7"/>
      <c r="BJ40" s="7"/>
    </row>
    <row r="41" spans="1:62" s="1" customFormat="1" ht="29.45" customHeight="1" x14ac:dyDescent="0.35">
      <c r="A41" s="12"/>
      <c r="B41" s="115"/>
      <c r="I41" s="110"/>
      <c r="N41" s="110"/>
      <c r="Q41" s="110"/>
      <c r="W41" s="110"/>
      <c r="AC41" s="110"/>
      <c r="BA41" s="7"/>
      <c r="BB41" s="7"/>
      <c r="BC41" s="7"/>
      <c r="BD41" s="7"/>
      <c r="BE41" s="7"/>
      <c r="BF41" s="7"/>
      <c r="BG41" s="7"/>
      <c r="BH41" s="7"/>
      <c r="BI41" s="7"/>
      <c r="BJ41" s="7"/>
    </row>
    <row r="42" spans="1:62" s="1" customFormat="1" ht="29.45" customHeight="1" x14ac:dyDescent="0.25">
      <c r="B42" s="110"/>
      <c r="I42" s="110"/>
      <c r="N42" s="110"/>
      <c r="Q42" s="110"/>
      <c r="W42" s="110"/>
      <c r="AC42" s="110"/>
      <c r="BA42" s="7"/>
      <c r="BB42" s="7"/>
      <c r="BC42" s="7"/>
      <c r="BD42" s="7"/>
      <c r="BE42" s="7"/>
      <c r="BF42" s="7"/>
      <c r="BG42" s="7"/>
      <c r="BH42" s="7"/>
      <c r="BI42" s="7"/>
      <c r="BJ42" s="7"/>
    </row>
    <row r="43" spans="1:62" s="1" customFormat="1" ht="29.45" customHeight="1" x14ac:dyDescent="0.25">
      <c r="B43" s="110"/>
      <c r="I43" s="110"/>
      <c r="N43" s="110"/>
      <c r="Q43" s="110"/>
      <c r="W43" s="110"/>
      <c r="AC43" s="110"/>
      <c r="BA43" s="7"/>
      <c r="BB43" s="7"/>
      <c r="BC43" s="7"/>
      <c r="BD43" s="7"/>
      <c r="BE43" s="7"/>
      <c r="BF43" s="7"/>
      <c r="BG43" s="7"/>
      <c r="BH43" s="7"/>
      <c r="BI43" s="7"/>
      <c r="BJ43" s="7"/>
    </row>
    <row r="44" spans="1:62" s="1" customFormat="1" ht="29.45" customHeight="1" x14ac:dyDescent="0.25">
      <c r="B44" s="110"/>
      <c r="I44" s="110"/>
      <c r="N44" s="110"/>
      <c r="Q44" s="110"/>
      <c r="W44" s="110"/>
      <c r="Z44"/>
      <c r="AA44"/>
      <c r="AB44"/>
      <c r="AC44" s="111"/>
      <c r="AR44"/>
      <c r="AS44"/>
      <c r="BA44" s="7"/>
      <c r="BB44" s="7"/>
      <c r="BC44" s="7"/>
      <c r="BD44" s="7"/>
      <c r="BE44" s="7"/>
      <c r="BF44" s="7"/>
      <c r="BG44" s="7"/>
      <c r="BH44" s="7"/>
      <c r="BI44" s="7"/>
      <c r="BJ44" s="7"/>
    </row>
    <row r="45" spans="1:62" s="1" customFormat="1" ht="29.45" customHeight="1" x14ac:dyDescent="0.25">
      <c r="B45" s="110"/>
      <c r="I45" s="110"/>
      <c r="N45" s="110"/>
      <c r="Q45" s="110"/>
      <c r="W45" s="110"/>
      <c r="Z45"/>
      <c r="AA45"/>
      <c r="AB45"/>
      <c r="AC45" s="111"/>
      <c r="AR45"/>
      <c r="AS45"/>
      <c r="BA45" s="7"/>
      <c r="BB45" s="7"/>
      <c r="BC45" s="7"/>
      <c r="BD45" s="7"/>
      <c r="BE45" s="7"/>
      <c r="BF45" s="7"/>
      <c r="BG45" s="7"/>
      <c r="BH45" s="7"/>
      <c r="BI45" s="7"/>
      <c r="BJ45" s="7"/>
    </row>
    <row r="46" spans="1:62" s="1" customFormat="1" ht="29.45" customHeight="1" x14ac:dyDescent="0.25">
      <c r="B46" s="110"/>
      <c r="I46" s="110"/>
      <c r="N46" s="110"/>
      <c r="Q46" s="110"/>
      <c r="W46" s="110"/>
      <c r="Z46"/>
      <c r="AA46"/>
      <c r="AB46"/>
      <c r="AC46" s="111"/>
      <c r="AR46"/>
      <c r="AS46"/>
      <c r="BA46" s="7"/>
      <c r="BB46" s="7"/>
      <c r="BC46" s="7"/>
      <c r="BD46" s="7"/>
      <c r="BE46" s="7"/>
      <c r="BF46" s="7"/>
      <c r="BG46" s="7"/>
      <c r="BH46" s="7"/>
      <c r="BI46" s="7"/>
      <c r="BJ46" s="7"/>
    </row>
    <row r="47" spans="1:62" s="1" customFormat="1" ht="29.45" customHeight="1" x14ac:dyDescent="0.25">
      <c r="B47" s="110"/>
      <c r="I47" s="110"/>
      <c r="N47" s="110"/>
      <c r="Q47" s="110"/>
      <c r="W47" s="110"/>
      <c r="Z47"/>
      <c r="AA47"/>
      <c r="AB47"/>
      <c r="AC47" s="111"/>
      <c r="AR47"/>
      <c r="AS47"/>
      <c r="BA47" s="7"/>
      <c r="BB47" s="7"/>
      <c r="BC47" s="8"/>
      <c r="BD47" s="7"/>
      <c r="BE47" s="7"/>
      <c r="BF47" s="7"/>
      <c r="BG47" s="7"/>
      <c r="BH47" s="8"/>
      <c r="BI47" s="7"/>
      <c r="BJ47" s="7"/>
    </row>
    <row r="48" spans="1:62" s="1" customFormat="1" ht="29.45" customHeight="1" x14ac:dyDescent="0.25">
      <c r="B48" s="110"/>
      <c r="I48" s="110"/>
      <c r="N48" s="110"/>
      <c r="Q48" s="110"/>
      <c r="W48" s="110"/>
      <c r="Z48"/>
      <c r="AA48"/>
      <c r="AB48"/>
      <c r="AC48" s="111"/>
      <c r="AR48"/>
      <c r="AS48"/>
      <c r="BA48" s="7"/>
      <c r="BB48" s="8"/>
      <c r="BC48" s="8"/>
      <c r="BD48" s="8"/>
      <c r="BE48" s="7"/>
      <c r="BF48" s="7"/>
      <c r="BG48" s="8"/>
      <c r="BH48" s="8"/>
      <c r="BI48" s="8"/>
      <c r="BJ48" s="7"/>
    </row>
    <row r="49" spans="1:62" s="1" customFormat="1" ht="29.45" customHeight="1" x14ac:dyDescent="0.25">
      <c r="B49" s="110"/>
      <c r="I49" s="110"/>
      <c r="N49" s="110"/>
      <c r="Q49" s="110"/>
      <c r="W49" s="110"/>
      <c r="Z49"/>
      <c r="AA49"/>
      <c r="AB49"/>
      <c r="AC49" s="111"/>
      <c r="AR49"/>
      <c r="AS49"/>
      <c r="BA49" s="7"/>
      <c r="BB49" s="8"/>
      <c r="BC49" s="8"/>
      <c r="BD49" s="8"/>
      <c r="BE49" s="7"/>
      <c r="BF49" s="7"/>
      <c r="BG49" s="8"/>
      <c r="BH49" s="8"/>
      <c r="BI49" s="8"/>
      <c r="BJ49" s="7"/>
    </row>
    <row r="50" spans="1:62" s="1" customFormat="1" ht="29.45" customHeight="1" x14ac:dyDescent="0.25">
      <c r="A50"/>
      <c r="B50" s="111"/>
      <c r="I50" s="110"/>
      <c r="N50" s="110"/>
      <c r="Q50" s="110"/>
      <c r="W50" s="110"/>
      <c r="Z50"/>
      <c r="AA50"/>
      <c r="AB50"/>
      <c r="AC50" s="111"/>
      <c r="AR50"/>
      <c r="AS50"/>
      <c r="BA50" s="7"/>
      <c r="BB50" s="8"/>
      <c r="BC50" s="8"/>
      <c r="BD50" s="8"/>
      <c r="BE50" s="7"/>
      <c r="BF50" s="7"/>
      <c r="BG50" s="8"/>
      <c r="BH50" s="8"/>
      <c r="BI50" s="8"/>
      <c r="BJ50" s="7"/>
    </row>
    <row r="51" spans="1:62" s="1" customFormat="1" ht="29.45" customHeight="1" x14ac:dyDescent="0.25">
      <c r="A51"/>
      <c r="B51" s="111"/>
      <c r="C51"/>
      <c r="D51"/>
      <c r="E51"/>
      <c r="F51"/>
      <c r="G51"/>
      <c r="H51"/>
      <c r="I51" s="111"/>
      <c r="J51"/>
      <c r="K51"/>
      <c r="L51"/>
      <c r="M51"/>
      <c r="N51" s="111"/>
      <c r="O51"/>
      <c r="P51"/>
      <c r="Q51" s="111"/>
      <c r="R51"/>
      <c r="S51"/>
      <c r="T51"/>
      <c r="U51"/>
      <c r="V51"/>
      <c r="W51" s="111"/>
      <c r="X51"/>
      <c r="Y51"/>
      <c r="Z51"/>
      <c r="AA51"/>
      <c r="AB51"/>
      <c r="AC51" s="11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 s="5"/>
      <c r="BA51" s="7"/>
      <c r="BB51" s="8"/>
      <c r="BC51" s="8"/>
      <c r="BD51" s="8"/>
      <c r="BE51" s="7"/>
      <c r="BF51" s="7"/>
      <c r="BG51" s="8"/>
      <c r="BH51" s="8"/>
      <c r="BI51" s="8"/>
      <c r="BJ51" s="7"/>
    </row>
  </sheetData>
  <mergeCells count="89">
    <mergeCell ref="G2:M2"/>
    <mergeCell ref="P2:U2"/>
    <mergeCell ref="P3:U3"/>
    <mergeCell ref="Y2:AA2"/>
    <mergeCell ref="Y3:AA3"/>
    <mergeCell ref="V2:W2"/>
    <mergeCell ref="V3:W3"/>
    <mergeCell ref="K8:K9"/>
    <mergeCell ref="L8:L9"/>
    <mergeCell ref="M8:M9"/>
    <mergeCell ref="R7:S9"/>
    <mergeCell ref="G3:M3"/>
    <mergeCell ref="C2:F2"/>
    <mergeCell ref="C3:F3"/>
    <mergeCell ref="G11:G27"/>
    <mergeCell ref="C10:AB10"/>
    <mergeCell ref="A36:F36"/>
    <mergeCell ref="A31:F31"/>
    <mergeCell ref="A32:F32"/>
    <mergeCell ref="J35:AD35"/>
    <mergeCell ref="J36:AD36"/>
    <mergeCell ref="J31:AD31"/>
    <mergeCell ref="J32:AD32"/>
    <mergeCell ref="J33:AD33"/>
    <mergeCell ref="J34:AD34"/>
    <mergeCell ref="A35:F35"/>
    <mergeCell ref="AD5:AD9"/>
    <mergeCell ref="D8:D9"/>
    <mergeCell ref="A33:F33"/>
    <mergeCell ref="A34:F34"/>
    <mergeCell ref="A29:F29"/>
    <mergeCell ref="J29:AD29"/>
    <mergeCell ref="A5:A9"/>
    <mergeCell ref="C7:C9"/>
    <mergeCell ref="E8:E9"/>
    <mergeCell ref="F7:F9"/>
    <mergeCell ref="C6:F6"/>
    <mergeCell ref="C5:P5"/>
    <mergeCell ref="H6:H9"/>
    <mergeCell ref="J6:M7"/>
    <mergeCell ref="D7:E7"/>
    <mergeCell ref="O8:O9"/>
    <mergeCell ref="AA8:AB8"/>
    <mergeCell ref="J8:J9"/>
    <mergeCell ref="R12:S12"/>
    <mergeCell ref="T12:U12"/>
    <mergeCell ref="H23:H26"/>
    <mergeCell ref="J23:M26"/>
    <mergeCell ref="R25:S25"/>
    <mergeCell ref="T25:U25"/>
    <mergeCell ref="R26:S26"/>
    <mergeCell ref="T26:U26"/>
    <mergeCell ref="R23:S23"/>
    <mergeCell ref="R14:S14"/>
    <mergeCell ref="R15:S15"/>
    <mergeCell ref="R24:S24"/>
    <mergeCell ref="R21:S21"/>
    <mergeCell ref="R11:S11"/>
    <mergeCell ref="R5:AB5"/>
    <mergeCell ref="T17:U17"/>
    <mergeCell ref="O6:P7"/>
    <mergeCell ref="T11:U11"/>
    <mergeCell ref="P8:P9"/>
    <mergeCell ref="R16:S16"/>
    <mergeCell ref="T16:U16"/>
    <mergeCell ref="R13:S13"/>
    <mergeCell ref="T14:U14"/>
    <mergeCell ref="T15:U15"/>
    <mergeCell ref="X6:AB6"/>
    <mergeCell ref="Z7:AB7"/>
    <mergeCell ref="T8:U9"/>
    <mergeCell ref="V8:V9"/>
    <mergeCell ref="Y7:Y9"/>
    <mergeCell ref="X7:X9"/>
    <mergeCell ref="Z8:Z9"/>
    <mergeCell ref="T7:V7"/>
    <mergeCell ref="O23:P26"/>
    <mergeCell ref="R6:V6"/>
    <mergeCell ref="T24:U24"/>
    <mergeCell ref="T21:U21"/>
    <mergeCell ref="T23:U23"/>
    <mergeCell ref="R17:S17"/>
    <mergeCell ref="R19:S19"/>
    <mergeCell ref="T19:U19"/>
    <mergeCell ref="R18:S18"/>
    <mergeCell ref="T20:U20"/>
    <mergeCell ref="R20:S20"/>
    <mergeCell ref="T18:U18"/>
    <mergeCell ref="T13:U13"/>
  </mergeCells>
  <phoneticPr fontId="0" type="noConversion"/>
  <pageMargins left="0.39370078740157483" right="0.39370078740157483" top="0.39370078740157483" bottom="0.39370078740157483" header="0.19685039370078741" footer="0.11811023622047245"/>
  <pageSetup paperSize="8" scale="51" orientation="landscape" r:id="rId1"/>
  <headerFooter alignWithMargins="0">
    <oddHeader>&amp;C&amp;"Arial,Fett"&amp;26 8. Grundversorgung und Gewerbe</oddHeader>
    <oddFooter xml:space="preserve">&amp;R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X41"/>
  <sheetViews>
    <sheetView zoomScale="55" zoomScaleNormal="55" zoomScaleSheetLayoutView="85" zoomScalePageLayoutView="55" workbookViewId="0">
      <selection activeCell="V3" sqref="V3:W3"/>
    </sheetView>
  </sheetViews>
  <sheetFormatPr baseColWidth="10" defaultRowHeight="29.45" customHeight="1" x14ac:dyDescent="0.35"/>
  <cols>
    <col min="1" max="1" width="24.875" customWidth="1"/>
    <col min="2" max="2" width="9.625" customWidth="1"/>
    <col min="3" max="3" width="25.25" customWidth="1"/>
    <col min="4" max="4" width="1.125" style="111" customWidth="1"/>
    <col min="5" max="5" width="10" customWidth="1"/>
    <col min="6" max="6" width="15.125" customWidth="1"/>
    <col min="7" max="7" width="7.625" customWidth="1"/>
    <col min="8" max="8" width="1" style="111" customWidth="1"/>
    <col min="9" max="11" width="7.625" customWidth="1"/>
    <col min="12" max="12" width="1" style="188" customWidth="1"/>
    <col min="13" max="14" width="5" customWidth="1"/>
    <col min="15" max="17" width="5.75" customWidth="1"/>
    <col min="18" max="18" width="6.875" customWidth="1"/>
    <col min="19" max="19" width="1" style="188" customWidth="1"/>
    <col min="20" max="20" width="11.375" customWidth="1"/>
    <col min="21" max="22" width="9.875" customWidth="1"/>
    <col min="23" max="23" width="13.375" customWidth="1"/>
    <col min="24" max="24" width="13.25" customWidth="1"/>
    <col min="25" max="25" width="1" style="111" customWidth="1"/>
    <col min="26" max="27" width="9.375" customWidth="1"/>
    <col min="28" max="28" width="1" style="111" customWidth="1"/>
    <col min="29" max="29" width="10" customWidth="1"/>
    <col min="30" max="31" width="11.125" customWidth="1"/>
    <col min="32" max="32" width="1.125" style="111" customWidth="1"/>
    <col min="33" max="33" width="11.25" style="44" customWidth="1"/>
    <col min="34" max="34" width="8.125" style="44" customWidth="1"/>
    <col min="35" max="35" width="11.25" style="44" customWidth="1"/>
    <col min="36" max="36" width="1.125" style="188" customWidth="1"/>
    <col min="37" max="37" width="10.375" style="188" customWidth="1"/>
    <col min="38" max="38" width="1.125" style="188" customWidth="1"/>
    <col min="39" max="39" width="10" style="188" customWidth="1"/>
    <col min="40" max="40" width="9.875" style="188" customWidth="1"/>
    <col min="41" max="41" width="1" style="188" customWidth="1"/>
    <col min="42" max="42" width="48.5" style="5" customWidth="1"/>
    <col min="43" max="50" width="22.625" style="8" customWidth="1"/>
  </cols>
  <sheetData>
    <row r="1" spans="1:49" ht="14.25" customHeight="1" thickBot="1" x14ac:dyDescent="0.4"/>
    <row r="2" spans="1:49" s="10" customFormat="1" ht="37.5" customHeight="1" thickBot="1" x14ac:dyDescent="0.4">
      <c r="C2" s="965" t="s">
        <v>2</v>
      </c>
      <c r="D2" s="966"/>
      <c r="E2" s="1281"/>
      <c r="F2" s="952" t="str">
        <f>' Strukturdaten'!Q2</f>
        <v>Hochscheid</v>
      </c>
      <c r="G2" s="953"/>
      <c r="H2" s="953"/>
      <c r="I2" s="953"/>
      <c r="J2" s="953"/>
      <c r="K2" s="953"/>
      <c r="L2" s="953"/>
      <c r="M2" s="954"/>
      <c r="P2" s="1084" t="s">
        <v>30</v>
      </c>
      <c r="Q2" s="1085"/>
      <c r="R2" s="1085"/>
      <c r="S2" s="1085"/>
      <c r="T2" s="1085"/>
      <c r="U2" s="1096"/>
      <c r="V2" s="952" t="str">
        <f>' Strukturdaten'!Q8</f>
        <v>07 231 056</v>
      </c>
      <c r="W2" s="954"/>
      <c r="X2" s="502"/>
      <c r="Y2" s="502"/>
      <c r="Z2" s="502"/>
      <c r="AM2" s="188"/>
      <c r="AN2" s="188"/>
      <c r="AO2" s="188"/>
      <c r="AP2" s="11"/>
      <c r="AQ2" s="11"/>
      <c r="AR2" s="11"/>
      <c r="AS2" s="11"/>
      <c r="AT2" s="11"/>
      <c r="AU2" s="11"/>
      <c r="AV2" s="11"/>
      <c r="AW2" s="11"/>
    </row>
    <row r="3" spans="1:49" s="10" customFormat="1" ht="37.5" customHeight="1" thickBot="1" x14ac:dyDescent="0.4">
      <c r="C3" s="965" t="s">
        <v>29</v>
      </c>
      <c r="D3" s="966"/>
      <c r="E3" s="1281"/>
      <c r="F3" s="952" t="str">
        <f>' Strukturdaten'!Q3</f>
        <v>Bernkastel-Kues</v>
      </c>
      <c r="G3" s="953"/>
      <c r="H3" s="953"/>
      <c r="I3" s="953"/>
      <c r="J3" s="953"/>
      <c r="K3" s="953"/>
      <c r="L3" s="953"/>
      <c r="M3" s="954"/>
      <c r="P3" s="1084" t="s">
        <v>177</v>
      </c>
      <c r="Q3" s="1085"/>
      <c r="R3" s="1085"/>
      <c r="S3" s="1085"/>
      <c r="T3" s="1085"/>
      <c r="U3" s="1096"/>
      <c r="V3" s="952" t="s">
        <v>607</v>
      </c>
      <c r="W3" s="954"/>
      <c r="X3" s="502"/>
      <c r="Y3" s="502"/>
      <c r="Z3" s="502"/>
      <c r="AM3" s="188"/>
      <c r="AN3" s="188"/>
      <c r="AO3" s="188"/>
      <c r="AP3" s="9"/>
      <c r="AQ3" s="11"/>
      <c r="AR3" s="11"/>
    </row>
    <row r="4" spans="1:49" s="10" customFormat="1" ht="30" customHeight="1" thickBot="1" x14ac:dyDescent="0.45">
      <c r="A4" s="9"/>
      <c r="B4" s="9"/>
      <c r="C4" s="9"/>
      <c r="D4" s="115"/>
      <c r="E4" s="9"/>
      <c r="F4" s="9"/>
      <c r="G4" s="9"/>
      <c r="H4" s="115"/>
      <c r="I4" s="9"/>
      <c r="J4" s="9"/>
      <c r="K4" s="9"/>
      <c r="L4" s="188"/>
      <c r="M4" s="35"/>
      <c r="N4" s="35"/>
      <c r="O4" s="35"/>
      <c r="P4" s="35"/>
      <c r="Q4" s="35"/>
      <c r="R4" s="35"/>
      <c r="S4" s="188"/>
      <c r="T4" s="12"/>
      <c r="U4" s="12"/>
      <c r="V4" s="2"/>
      <c r="W4" s="2"/>
      <c r="X4" s="2"/>
      <c r="Y4" s="186"/>
      <c r="Z4" s="53"/>
      <c r="AA4" s="53"/>
      <c r="AB4" s="186"/>
      <c r="AC4" s="53"/>
      <c r="AD4" s="53"/>
      <c r="AE4" s="53"/>
      <c r="AF4" s="187"/>
      <c r="AG4" s="12"/>
      <c r="AH4" s="12"/>
      <c r="AI4" s="12"/>
      <c r="AJ4" s="188"/>
      <c r="AK4" s="188"/>
      <c r="AL4" s="188"/>
      <c r="AM4" s="188"/>
      <c r="AN4" s="188"/>
      <c r="AO4" s="188"/>
      <c r="AP4" s="9"/>
      <c r="AQ4" s="11"/>
      <c r="AR4" s="11"/>
    </row>
    <row r="5" spans="1:49" s="2" customFormat="1" ht="48.75" customHeight="1" thickBot="1" x14ac:dyDescent="0.45">
      <c r="A5" s="1259" t="s">
        <v>28</v>
      </c>
      <c r="B5" s="1332"/>
      <c r="C5" s="1260"/>
      <c r="D5" s="178"/>
      <c r="E5" s="1336" t="s">
        <v>86</v>
      </c>
      <c r="F5" s="1337"/>
      <c r="G5" s="1337"/>
      <c r="H5" s="1338"/>
      <c r="I5" s="1337"/>
      <c r="J5" s="1337"/>
      <c r="K5" s="1339"/>
      <c r="L5" s="188"/>
      <c r="M5" s="1304" t="s">
        <v>242</v>
      </c>
      <c r="N5" s="1305"/>
      <c r="O5" s="1305"/>
      <c r="P5" s="1305"/>
      <c r="Q5" s="1305"/>
      <c r="R5" s="1305"/>
      <c r="S5" s="1306"/>
      <c r="T5" s="1305"/>
      <c r="U5" s="1305"/>
      <c r="V5" s="1305"/>
      <c r="W5" s="1305"/>
      <c r="X5" s="1307"/>
      <c r="Y5" s="186"/>
      <c r="Z5" s="1071" t="s">
        <v>71</v>
      </c>
      <c r="AA5" s="1072"/>
      <c r="AB5" s="178"/>
      <c r="AC5" s="1078" t="s">
        <v>470</v>
      </c>
      <c r="AD5" s="1186"/>
      <c r="AE5" s="1079"/>
      <c r="AF5" s="178"/>
      <c r="AG5" s="1071" t="s">
        <v>471</v>
      </c>
      <c r="AH5" s="1093"/>
      <c r="AI5" s="1072"/>
      <c r="AJ5" s="188"/>
      <c r="AK5" s="1106" t="s">
        <v>472</v>
      </c>
      <c r="AL5" s="188"/>
      <c r="AM5" s="1315" t="s">
        <v>552</v>
      </c>
      <c r="AN5" s="1316"/>
      <c r="AO5" s="535"/>
      <c r="AP5" s="1165" t="s">
        <v>367</v>
      </c>
    </row>
    <row r="6" spans="1:49" s="16" customFormat="1" ht="50.25" customHeight="1" x14ac:dyDescent="0.35">
      <c r="A6" s="1256"/>
      <c r="B6" s="1257"/>
      <c r="C6" s="1261"/>
      <c r="D6" s="113"/>
      <c r="E6" s="1071" t="s">
        <v>167</v>
      </c>
      <c r="F6" s="1093"/>
      <c r="G6" s="1072"/>
      <c r="H6" s="142"/>
      <c r="I6" s="1078" t="s">
        <v>537</v>
      </c>
      <c r="J6" s="1186"/>
      <c r="K6" s="1079"/>
      <c r="L6" s="188"/>
      <c r="M6" s="1071" t="s">
        <v>394</v>
      </c>
      <c r="N6" s="1093"/>
      <c r="O6" s="1093"/>
      <c r="P6" s="1093"/>
      <c r="Q6" s="1093"/>
      <c r="R6" s="1072"/>
      <c r="S6" s="188"/>
      <c r="T6" s="1071" t="s">
        <v>91</v>
      </c>
      <c r="U6" s="1093"/>
      <c r="V6" s="1093"/>
      <c r="W6" s="1093"/>
      <c r="X6" s="1072"/>
      <c r="Y6" s="183"/>
      <c r="Z6" s="1073"/>
      <c r="AA6" s="1074"/>
      <c r="AB6" s="145"/>
      <c r="AC6" s="1080"/>
      <c r="AD6" s="1187"/>
      <c r="AE6" s="1081"/>
      <c r="AF6" s="145"/>
      <c r="AG6" s="1073"/>
      <c r="AH6" s="1247"/>
      <c r="AI6" s="1074"/>
      <c r="AJ6" s="188"/>
      <c r="AK6" s="1107"/>
      <c r="AL6" s="188"/>
      <c r="AM6" s="1317"/>
      <c r="AN6" s="1318"/>
      <c r="AO6" s="535"/>
      <c r="AP6" s="1264"/>
      <c r="AQ6" s="14"/>
    </row>
    <row r="7" spans="1:49" s="16" customFormat="1" ht="72" customHeight="1" x14ac:dyDescent="0.4">
      <c r="A7" s="1256"/>
      <c r="B7" s="1257"/>
      <c r="C7" s="1261"/>
      <c r="D7" s="153"/>
      <c r="E7" s="1073"/>
      <c r="F7" s="1247"/>
      <c r="G7" s="1074"/>
      <c r="H7" s="142"/>
      <c r="I7" s="1248"/>
      <c r="J7" s="1299"/>
      <c r="K7" s="1249"/>
      <c r="L7" s="188"/>
      <c r="M7" s="1073"/>
      <c r="N7" s="1247"/>
      <c r="O7" s="1247"/>
      <c r="P7" s="1247"/>
      <c r="Q7" s="1247"/>
      <c r="R7" s="1074"/>
      <c r="S7" s="188"/>
      <c r="T7" s="1109" t="s">
        <v>427</v>
      </c>
      <c r="U7" s="1088" t="s">
        <v>348</v>
      </c>
      <c r="V7" s="1190" t="s">
        <v>340</v>
      </c>
      <c r="W7" s="1190"/>
      <c r="X7" s="1094"/>
      <c r="Y7" s="183"/>
      <c r="Z7" s="1073"/>
      <c r="AA7" s="1074"/>
      <c r="AB7" s="146"/>
      <c r="AC7" s="1248"/>
      <c r="AD7" s="1299"/>
      <c r="AE7" s="1249"/>
      <c r="AF7" s="146"/>
      <c r="AG7" s="1073"/>
      <c r="AH7" s="1247"/>
      <c r="AI7" s="1074"/>
      <c r="AJ7" s="188"/>
      <c r="AK7" s="1107"/>
      <c r="AL7" s="188"/>
      <c r="AM7" s="1317"/>
      <c r="AN7" s="1318"/>
      <c r="AO7" s="535"/>
      <c r="AP7" s="1264"/>
      <c r="AQ7" s="14"/>
    </row>
    <row r="8" spans="1:49" s="22" customFormat="1" ht="99" customHeight="1" x14ac:dyDescent="0.35">
      <c r="A8" s="1256"/>
      <c r="B8" s="1257"/>
      <c r="C8" s="1261"/>
      <c r="D8" s="174"/>
      <c r="E8" s="1109" t="s">
        <v>310</v>
      </c>
      <c r="F8" s="1088" t="s">
        <v>393</v>
      </c>
      <c r="G8" s="1334" t="s">
        <v>8</v>
      </c>
      <c r="H8" s="185"/>
      <c r="I8" s="1109" t="s">
        <v>26</v>
      </c>
      <c r="J8" s="1088" t="s">
        <v>27</v>
      </c>
      <c r="K8" s="1111" t="s">
        <v>538</v>
      </c>
      <c r="L8" s="188"/>
      <c r="M8" s="1300" t="s">
        <v>102</v>
      </c>
      <c r="N8" s="1301"/>
      <c r="O8" s="1190" t="s">
        <v>339</v>
      </c>
      <c r="P8" s="1190"/>
      <c r="Q8" s="1190"/>
      <c r="R8" s="1094"/>
      <c r="S8" s="188"/>
      <c r="T8" s="1109"/>
      <c r="U8" s="1088"/>
      <c r="V8" s="1088" t="s">
        <v>102</v>
      </c>
      <c r="W8" s="1190" t="s">
        <v>233</v>
      </c>
      <c r="X8" s="1094"/>
      <c r="Y8" s="117"/>
      <c r="Z8" s="1189" t="s">
        <v>168</v>
      </c>
      <c r="AA8" s="1094"/>
      <c r="AB8" s="185"/>
      <c r="AC8" s="1109" t="s">
        <v>90</v>
      </c>
      <c r="AD8" s="1289" t="s">
        <v>70</v>
      </c>
      <c r="AE8" s="1111" t="s">
        <v>341</v>
      </c>
      <c r="AF8" s="185"/>
      <c r="AG8" s="1310" t="s">
        <v>68</v>
      </c>
      <c r="AH8" s="1313" t="s">
        <v>67</v>
      </c>
      <c r="AI8" s="1291" t="s">
        <v>137</v>
      </c>
      <c r="AJ8" s="188"/>
      <c r="AK8" s="1107"/>
      <c r="AL8" s="188"/>
      <c r="AM8" s="1317"/>
      <c r="AN8" s="1318"/>
      <c r="AO8" s="535"/>
      <c r="AP8" s="1264"/>
      <c r="AQ8" s="21"/>
    </row>
    <row r="9" spans="1:49" s="16" customFormat="1" ht="57.75" customHeight="1" thickBot="1" x14ac:dyDescent="0.4">
      <c r="A9" s="1262"/>
      <c r="B9" s="1333"/>
      <c r="C9" s="1263"/>
      <c r="D9" s="142"/>
      <c r="E9" s="1298"/>
      <c r="F9" s="1089"/>
      <c r="G9" s="1335"/>
      <c r="H9" s="142"/>
      <c r="I9" s="1110"/>
      <c r="J9" s="1089"/>
      <c r="K9" s="1112"/>
      <c r="L9" s="188"/>
      <c r="M9" s="1302"/>
      <c r="N9" s="1303"/>
      <c r="O9" s="1308" t="s">
        <v>363</v>
      </c>
      <c r="P9" s="1309"/>
      <c r="Q9" s="1192" t="s">
        <v>364</v>
      </c>
      <c r="R9" s="1095"/>
      <c r="S9" s="188"/>
      <c r="T9" s="1110"/>
      <c r="U9" s="1089"/>
      <c r="V9" s="1089"/>
      <c r="W9" s="168" t="s">
        <v>363</v>
      </c>
      <c r="X9" s="170" t="s">
        <v>364</v>
      </c>
      <c r="Y9" s="145"/>
      <c r="Z9" s="167" t="s">
        <v>343</v>
      </c>
      <c r="AA9" s="170" t="s">
        <v>342</v>
      </c>
      <c r="AB9" s="145"/>
      <c r="AC9" s="1110"/>
      <c r="AD9" s="1290"/>
      <c r="AE9" s="1112"/>
      <c r="AF9" s="145"/>
      <c r="AG9" s="1311"/>
      <c r="AH9" s="1314"/>
      <c r="AI9" s="1312"/>
      <c r="AJ9" s="188"/>
      <c r="AK9" s="1108"/>
      <c r="AL9" s="188"/>
      <c r="AM9" s="700" t="s">
        <v>363</v>
      </c>
      <c r="AN9" s="699" t="s">
        <v>432</v>
      </c>
      <c r="AO9" s="188"/>
      <c r="AP9" s="1166"/>
      <c r="AQ9" s="14"/>
    </row>
    <row r="10" spans="1:49" s="16" customFormat="1" ht="45" customHeight="1" thickBot="1" x14ac:dyDescent="0.45">
      <c r="A10" s="767" t="s">
        <v>396</v>
      </c>
      <c r="B10" s="181"/>
      <c r="C10" s="181"/>
      <c r="D10" s="179"/>
      <c r="E10" s="200"/>
      <c r="F10" s="200"/>
      <c r="G10" s="182"/>
      <c r="H10" s="142"/>
      <c r="I10" s="200"/>
      <c r="J10" s="200"/>
      <c r="K10" s="182"/>
      <c r="L10" s="188"/>
      <c r="M10" s="145"/>
      <c r="N10" s="145"/>
      <c r="O10" s="145"/>
      <c r="P10" s="145"/>
      <c r="Q10" s="145"/>
      <c r="R10" s="145"/>
      <c r="S10" s="188"/>
      <c r="T10" s="200"/>
      <c r="U10" s="200"/>
      <c r="V10" s="182"/>
      <c r="W10" s="113"/>
      <c r="X10" s="113"/>
      <c r="Y10" s="145"/>
      <c r="Z10" s="200"/>
      <c r="AA10" s="200"/>
      <c r="AB10" s="145"/>
      <c r="AC10" s="200"/>
      <c r="AD10" s="200"/>
      <c r="AE10" s="200"/>
      <c r="AF10" s="145"/>
      <c r="AG10" s="200"/>
      <c r="AH10" s="200"/>
      <c r="AI10" s="200"/>
      <c r="AJ10" s="188"/>
      <c r="AK10" s="188"/>
      <c r="AL10" s="188"/>
      <c r="AM10" s="188"/>
      <c r="AN10" s="188"/>
      <c r="AO10" s="188"/>
      <c r="AP10" s="766"/>
      <c r="AQ10" s="14"/>
    </row>
    <row r="11" spans="1:49" s="16" customFormat="1" ht="75.75" customHeight="1" x14ac:dyDescent="0.35">
      <c r="A11" s="1331" t="s">
        <v>66</v>
      </c>
      <c r="B11" s="878" t="s">
        <v>65</v>
      </c>
      <c r="C11" s="878"/>
      <c r="D11" s="175"/>
      <c r="E11" s="226"/>
      <c r="F11" s="227"/>
      <c r="G11" s="228"/>
      <c r="H11" s="142"/>
      <c r="I11" s="226"/>
      <c r="J11" s="227"/>
      <c r="K11" s="228"/>
      <c r="L11" s="188"/>
      <c r="M11" s="1353"/>
      <c r="N11" s="1354"/>
      <c r="O11" s="1356"/>
      <c r="P11" s="1357"/>
      <c r="Q11" s="1354"/>
      <c r="R11" s="1355"/>
      <c r="S11" s="188"/>
      <c r="T11" s="226"/>
      <c r="U11" s="227"/>
      <c r="V11" s="234"/>
      <c r="W11" s="235"/>
      <c r="X11" s="236"/>
      <c r="Y11" s="145"/>
      <c r="Z11" s="226"/>
      <c r="AA11" s="239"/>
      <c r="AB11" s="145"/>
      <c r="AC11" s="226"/>
      <c r="AD11" s="530"/>
      <c r="AE11" s="239"/>
      <c r="AF11" s="145"/>
      <c r="AG11" s="226"/>
      <c r="AH11" s="227"/>
      <c r="AI11" s="239"/>
      <c r="AJ11" s="188"/>
      <c r="AK11" s="537"/>
      <c r="AL11" s="188"/>
      <c r="AM11" s="280"/>
      <c r="AN11" s="282"/>
      <c r="AO11" s="188"/>
      <c r="AP11" s="242"/>
      <c r="AQ11" s="14"/>
    </row>
    <row r="12" spans="1:49" s="16" customFormat="1" ht="75.75" customHeight="1" x14ac:dyDescent="0.35">
      <c r="A12" s="1331"/>
      <c r="B12" s="878" t="s">
        <v>34</v>
      </c>
      <c r="C12" s="878"/>
      <c r="D12" s="175"/>
      <c r="E12" s="473"/>
      <c r="F12" s="474"/>
      <c r="G12" s="78"/>
      <c r="H12" s="182"/>
      <c r="I12" s="229"/>
      <c r="J12" s="173"/>
      <c r="K12" s="78"/>
      <c r="L12" s="188"/>
      <c r="M12" s="1148"/>
      <c r="N12" s="1350"/>
      <c r="O12" s="1351"/>
      <c r="P12" s="1352"/>
      <c r="Q12" s="1350"/>
      <c r="R12" s="1149"/>
      <c r="S12" s="188"/>
      <c r="T12" s="229"/>
      <c r="U12" s="173"/>
      <c r="V12" s="173"/>
      <c r="W12" s="173"/>
      <c r="X12" s="237"/>
      <c r="Y12" s="182"/>
      <c r="Z12" s="229"/>
      <c r="AA12" s="237"/>
      <c r="AB12" s="182"/>
      <c r="AC12" s="229"/>
      <c r="AD12" s="531"/>
      <c r="AE12" s="237"/>
      <c r="AF12" s="182"/>
      <c r="AG12" s="229"/>
      <c r="AH12" s="173"/>
      <c r="AI12" s="237"/>
      <c r="AJ12" s="188"/>
      <c r="AK12" s="538"/>
      <c r="AL12" s="188"/>
      <c r="AM12" s="386"/>
      <c r="AN12" s="238"/>
      <c r="AO12" s="188"/>
      <c r="AP12" s="243"/>
      <c r="AQ12" s="14"/>
    </row>
    <row r="13" spans="1:49" s="16" customFormat="1" ht="75.75" customHeight="1" x14ac:dyDescent="0.35">
      <c r="A13" s="1319" t="s">
        <v>38</v>
      </c>
      <c r="B13" s="1328" t="s">
        <v>65</v>
      </c>
      <c r="C13" s="1209"/>
      <c r="D13" s="175"/>
      <c r="E13" s="230"/>
      <c r="F13" s="90"/>
      <c r="G13" s="231"/>
      <c r="H13" s="182"/>
      <c r="I13" s="230"/>
      <c r="J13" s="90"/>
      <c r="K13" s="231"/>
      <c r="L13" s="188"/>
      <c r="M13" s="1346"/>
      <c r="N13" s="1342"/>
      <c r="O13" s="1344"/>
      <c r="P13" s="1345"/>
      <c r="Q13" s="1342"/>
      <c r="R13" s="1343"/>
      <c r="S13" s="188"/>
      <c r="T13" s="230"/>
      <c r="U13" s="90"/>
      <c r="V13" s="81"/>
      <c r="W13" s="81"/>
      <c r="X13" s="238"/>
      <c r="Y13" s="182"/>
      <c r="Z13" s="230"/>
      <c r="AA13" s="231"/>
      <c r="AB13" s="182"/>
      <c r="AC13" s="230"/>
      <c r="AD13" s="532"/>
      <c r="AE13" s="231"/>
      <c r="AF13" s="182"/>
      <c r="AG13" s="240"/>
      <c r="AH13" s="173"/>
      <c r="AI13" s="78"/>
      <c r="AJ13" s="188"/>
      <c r="AK13" s="538"/>
      <c r="AL13" s="188"/>
      <c r="AM13" s="386"/>
      <c r="AN13" s="238"/>
      <c r="AO13" s="188"/>
      <c r="AP13" s="243"/>
      <c r="AQ13" s="14"/>
      <c r="AR13" s="13"/>
    </row>
    <row r="14" spans="1:49" s="16" customFormat="1" ht="75.75" customHeight="1" thickBot="1" x14ac:dyDescent="0.4">
      <c r="A14" s="1320"/>
      <c r="B14" s="1329" t="s">
        <v>34</v>
      </c>
      <c r="C14" s="1330"/>
      <c r="D14" s="175"/>
      <c r="E14" s="232"/>
      <c r="F14" s="91"/>
      <c r="G14" s="233"/>
      <c r="H14" s="182"/>
      <c r="I14" s="232"/>
      <c r="J14" s="91"/>
      <c r="K14" s="233"/>
      <c r="L14" s="188"/>
      <c r="M14" s="1321"/>
      <c r="N14" s="1322"/>
      <c r="O14" s="1347"/>
      <c r="P14" s="1348"/>
      <c r="Q14" s="1322"/>
      <c r="R14" s="1349"/>
      <c r="S14" s="188"/>
      <c r="T14" s="232"/>
      <c r="U14" s="91"/>
      <c r="V14" s="91"/>
      <c r="W14" s="91"/>
      <c r="X14" s="233"/>
      <c r="Y14" s="182"/>
      <c r="Z14" s="232"/>
      <c r="AA14" s="233"/>
      <c r="AB14" s="182"/>
      <c r="AC14" s="232"/>
      <c r="AD14" s="533"/>
      <c r="AE14" s="233"/>
      <c r="AF14" s="182"/>
      <c r="AG14" s="88"/>
      <c r="AH14" s="241"/>
      <c r="AI14" s="79"/>
      <c r="AJ14" s="188"/>
      <c r="AK14" s="539"/>
      <c r="AL14" s="188"/>
      <c r="AM14" s="525"/>
      <c r="AN14" s="249"/>
      <c r="AO14" s="188"/>
      <c r="AP14" s="244"/>
      <c r="AQ14" s="14"/>
    </row>
    <row r="15" spans="1:49" s="142" customFormat="1" ht="7.5" customHeight="1" thickBot="1" x14ac:dyDescent="0.4">
      <c r="A15" s="765"/>
      <c r="B15" s="202"/>
      <c r="C15" s="177"/>
      <c r="D15" s="175"/>
      <c r="E15" s="182"/>
      <c r="F15" s="719"/>
      <c r="G15" s="182"/>
      <c r="H15" s="182"/>
      <c r="I15" s="182"/>
      <c r="J15" s="182"/>
      <c r="K15" s="182"/>
      <c r="L15" s="188"/>
      <c r="M15" s="183"/>
      <c r="N15" s="183"/>
      <c r="O15" s="183"/>
      <c r="P15" s="183"/>
      <c r="Q15" s="183"/>
      <c r="R15" s="183"/>
      <c r="S15" s="188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46"/>
      <c r="AH15" s="138"/>
      <c r="AI15" s="146"/>
      <c r="AJ15" s="188"/>
      <c r="AK15" s="188"/>
      <c r="AL15" s="188"/>
      <c r="AM15" s="188"/>
      <c r="AN15" s="188"/>
      <c r="AO15" s="188"/>
      <c r="AP15" s="766"/>
    </row>
    <row r="16" spans="1:49" s="16" customFormat="1" ht="45" customHeight="1" thickBot="1" x14ac:dyDescent="0.45">
      <c r="A16" s="1325" t="s">
        <v>546</v>
      </c>
      <c r="B16" s="1326"/>
      <c r="C16" s="1327"/>
      <c r="D16" s="180"/>
      <c r="E16" s="192"/>
      <c r="F16" s="198"/>
      <c r="G16" s="193"/>
      <c r="H16" s="182"/>
      <c r="I16" s="192"/>
      <c r="J16" s="198"/>
      <c r="K16" s="193"/>
      <c r="L16" s="188"/>
      <c r="M16" s="1323"/>
      <c r="N16" s="1324"/>
      <c r="O16" s="1340"/>
      <c r="P16" s="1324"/>
      <c r="Q16" s="1340"/>
      <c r="R16" s="1341"/>
      <c r="S16" s="188"/>
      <c r="T16" s="192"/>
      <c r="U16" s="198"/>
      <c r="V16" s="198"/>
      <c r="W16" s="198"/>
      <c r="X16" s="193"/>
      <c r="Y16" s="182"/>
      <c r="Z16" s="192"/>
      <c r="AA16" s="193"/>
      <c r="AB16" s="182"/>
      <c r="AC16" s="192"/>
      <c r="AD16" s="534"/>
      <c r="AE16" s="193"/>
      <c r="AF16" s="182"/>
      <c r="AG16" s="190"/>
      <c r="AH16" s="89"/>
      <c r="AI16" s="191"/>
      <c r="AJ16" s="188"/>
      <c r="AK16" s="540"/>
      <c r="AL16" s="188"/>
      <c r="AM16" s="536"/>
      <c r="AN16" s="251"/>
      <c r="AO16" s="188"/>
      <c r="AP16" s="92"/>
      <c r="AQ16" s="14"/>
    </row>
    <row r="17" spans="1:50" s="15" customFormat="1" ht="37.5" customHeight="1" thickBot="1" x14ac:dyDescent="0.45">
      <c r="A17" s="153"/>
      <c r="B17" s="153"/>
      <c r="D17" s="142"/>
      <c r="H17" s="142"/>
      <c r="K17" s="16"/>
      <c r="L17" s="188"/>
      <c r="M17" s="16"/>
      <c r="N17" s="16"/>
      <c r="O17" s="16"/>
      <c r="P17" s="10"/>
      <c r="Q17" s="10"/>
      <c r="S17" s="188"/>
      <c r="Y17" s="142"/>
      <c r="AB17" s="142"/>
      <c r="AF17" s="142"/>
      <c r="AJ17" s="188"/>
      <c r="AK17" s="188"/>
      <c r="AL17" s="188"/>
      <c r="AM17" s="188"/>
      <c r="AN17" s="188"/>
      <c r="AO17" s="188"/>
      <c r="AP17" s="8"/>
    </row>
    <row r="18" spans="1:50" s="15" customFormat="1" ht="45" customHeight="1" thickBot="1" x14ac:dyDescent="0.4">
      <c r="A18" s="1385" t="s">
        <v>571</v>
      </c>
      <c r="B18" s="1386"/>
      <c r="C18" s="1387"/>
      <c r="D18" s="142"/>
      <c r="E18" s="1394" t="s">
        <v>72</v>
      </c>
      <c r="F18" s="1358" t="s">
        <v>454</v>
      </c>
      <c r="G18" s="1358" t="s">
        <v>395</v>
      </c>
      <c r="H18" s="1358"/>
      <c r="I18" s="1358"/>
      <c r="J18" s="1358"/>
      <c r="K18" s="1359"/>
      <c r="M18" s="436"/>
      <c r="N18" s="436"/>
      <c r="O18" s="1195" t="s">
        <v>531</v>
      </c>
      <c r="P18" s="1196"/>
      <c r="Q18" s="1196"/>
      <c r="R18" s="1196"/>
      <c r="S18" s="1196"/>
      <c r="T18" s="1196"/>
      <c r="U18" s="1196"/>
      <c r="V18" s="1196"/>
      <c r="W18" s="1196"/>
      <c r="X18" s="1196"/>
      <c r="Y18" s="1196"/>
      <c r="Z18" s="1196"/>
      <c r="AA18" s="1196"/>
      <c r="AB18" s="1196"/>
      <c r="AC18" s="1196"/>
      <c r="AD18" s="1196"/>
      <c r="AE18" s="1196"/>
      <c r="AF18" s="1196"/>
      <c r="AG18" s="1196"/>
      <c r="AH18" s="1196"/>
      <c r="AI18" s="1196"/>
      <c r="AJ18" s="1196"/>
      <c r="AK18" s="1196"/>
      <c r="AL18" s="1196"/>
      <c r="AM18" s="1196"/>
      <c r="AN18" s="1196"/>
      <c r="AO18" s="1196"/>
      <c r="AP18" s="1282"/>
    </row>
    <row r="19" spans="1:50" s="15" customFormat="1" ht="6.75" customHeight="1" thickBot="1" x14ac:dyDescent="0.4">
      <c r="A19" s="1388"/>
      <c r="B19" s="1389"/>
      <c r="C19" s="1390"/>
      <c r="D19" s="142"/>
      <c r="E19" s="1395"/>
      <c r="F19" s="1190"/>
      <c r="G19" s="1190"/>
      <c r="H19" s="1190"/>
      <c r="I19" s="1190"/>
      <c r="J19" s="1190"/>
      <c r="K19" s="109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527"/>
      <c r="AE19" s="454"/>
      <c r="AF19" s="454"/>
      <c r="AG19" s="454"/>
    </row>
    <row r="20" spans="1:50" s="15" customFormat="1" ht="48.75" customHeight="1" thickBot="1" x14ac:dyDescent="0.4">
      <c r="A20" s="1391"/>
      <c r="B20" s="1392"/>
      <c r="C20" s="1393"/>
      <c r="D20" s="142"/>
      <c r="E20" s="1396"/>
      <c r="F20" s="1397"/>
      <c r="G20" s="1192"/>
      <c r="H20" s="1192"/>
      <c r="I20" s="1192"/>
      <c r="J20" s="1192"/>
      <c r="K20" s="1095"/>
      <c r="M20" s="436"/>
      <c r="N20" s="436"/>
      <c r="O20" s="1382" t="s">
        <v>203</v>
      </c>
      <c r="P20" s="1383"/>
      <c r="Q20" s="1383"/>
      <c r="R20" s="1384"/>
      <c r="S20" s="450"/>
      <c r="T20" s="1364"/>
      <c r="U20" s="1365"/>
      <c r="V20" s="1365"/>
      <c r="W20" s="1365"/>
      <c r="X20" s="1365"/>
      <c r="Y20" s="1365"/>
      <c r="Z20" s="1365"/>
      <c r="AA20" s="1365"/>
      <c r="AB20" s="1365"/>
      <c r="AC20" s="1365"/>
      <c r="AD20" s="1365"/>
      <c r="AE20" s="1365"/>
      <c r="AF20" s="1365"/>
      <c r="AG20" s="1365"/>
      <c r="AH20" s="1365"/>
      <c r="AI20" s="1365"/>
      <c r="AJ20" s="1365"/>
      <c r="AK20" s="1366"/>
      <c r="AL20" s="1366"/>
      <c r="AM20" s="1366"/>
      <c r="AN20" s="1366"/>
      <c r="AO20" s="1366"/>
      <c r="AP20" s="1367"/>
    </row>
    <row r="21" spans="1:50" s="15" customFormat="1" ht="6" customHeight="1" thickBot="1" x14ac:dyDescent="0.4">
      <c r="A21" s="449"/>
      <c r="B21" s="560"/>
      <c r="C21" s="449"/>
      <c r="D21" s="142"/>
      <c r="E21" s="497"/>
      <c r="F21" s="263"/>
      <c r="G21" s="105"/>
      <c r="H21" s="105"/>
      <c r="I21" s="105"/>
      <c r="M21" s="436"/>
      <c r="N21" s="436"/>
      <c r="O21" s="1376" t="s">
        <v>202</v>
      </c>
      <c r="P21" s="1377"/>
      <c r="Q21" s="1377"/>
      <c r="R21" s="1378"/>
      <c r="S21" s="450"/>
      <c r="T21" s="1368"/>
      <c r="U21" s="1369"/>
      <c r="V21" s="1369"/>
      <c r="W21" s="1369"/>
      <c r="X21" s="1369"/>
      <c r="Y21" s="1369"/>
      <c r="Z21" s="1369"/>
      <c r="AA21" s="1369"/>
      <c r="AB21" s="1369"/>
      <c r="AC21" s="1369"/>
      <c r="AD21" s="1369"/>
      <c r="AE21" s="1369"/>
      <c r="AF21" s="1369"/>
      <c r="AG21" s="1369"/>
      <c r="AH21" s="1369"/>
      <c r="AI21" s="1369"/>
      <c r="AJ21" s="1369"/>
      <c r="AK21" s="1370"/>
      <c r="AL21" s="1370"/>
      <c r="AM21" s="1370"/>
      <c r="AN21" s="1370"/>
      <c r="AO21" s="1370"/>
      <c r="AP21" s="1371"/>
    </row>
    <row r="22" spans="1:50" s="16" customFormat="1" ht="44.25" customHeight="1" x14ac:dyDescent="0.35">
      <c r="A22" s="961" t="s">
        <v>243</v>
      </c>
      <c r="B22" s="998"/>
      <c r="C22" s="1255"/>
      <c r="D22" s="142"/>
      <c r="E22" s="852"/>
      <c r="F22" s="853"/>
      <c r="G22" s="1360"/>
      <c r="H22" s="1360"/>
      <c r="I22" s="1360"/>
      <c r="J22" s="1360"/>
      <c r="K22" s="1361"/>
      <c r="M22" s="436"/>
      <c r="N22" s="436"/>
      <c r="O22" s="1376"/>
      <c r="P22" s="1377"/>
      <c r="Q22" s="1377"/>
      <c r="R22" s="1378"/>
      <c r="S22" s="450"/>
      <c r="T22" s="1368"/>
      <c r="U22" s="1369"/>
      <c r="V22" s="1369"/>
      <c r="W22" s="1369"/>
      <c r="X22" s="1369"/>
      <c r="Y22" s="1369"/>
      <c r="Z22" s="1369"/>
      <c r="AA22" s="1369"/>
      <c r="AB22" s="1369"/>
      <c r="AC22" s="1369"/>
      <c r="AD22" s="1369"/>
      <c r="AE22" s="1369"/>
      <c r="AF22" s="1369"/>
      <c r="AG22" s="1369"/>
      <c r="AH22" s="1369"/>
      <c r="AI22" s="1369"/>
      <c r="AJ22" s="1369"/>
      <c r="AK22" s="1370"/>
      <c r="AL22" s="1370"/>
      <c r="AM22" s="1370"/>
      <c r="AN22" s="1370"/>
      <c r="AO22" s="1370"/>
      <c r="AP22" s="1371"/>
    </row>
    <row r="23" spans="1:50" s="16" customFormat="1" ht="44.25" customHeight="1" thickBot="1" x14ac:dyDescent="0.4">
      <c r="A23" s="896" t="s">
        <v>244</v>
      </c>
      <c r="B23" s="938"/>
      <c r="C23" s="1252"/>
      <c r="D23" s="142"/>
      <c r="E23" s="854"/>
      <c r="F23" s="855"/>
      <c r="G23" s="1362"/>
      <c r="H23" s="1362"/>
      <c r="I23" s="1362"/>
      <c r="J23" s="1362"/>
      <c r="K23" s="1363"/>
      <c r="M23" s="436"/>
      <c r="N23" s="436"/>
      <c r="O23" s="1379" t="s">
        <v>251</v>
      </c>
      <c r="P23" s="1380"/>
      <c r="Q23" s="1380"/>
      <c r="R23" s="1381"/>
      <c r="S23" s="450"/>
      <c r="T23" s="1372"/>
      <c r="U23" s="1373"/>
      <c r="V23" s="1373"/>
      <c r="W23" s="1373"/>
      <c r="X23" s="1373"/>
      <c r="Y23" s="1373"/>
      <c r="Z23" s="1373"/>
      <c r="AA23" s="1373"/>
      <c r="AB23" s="1373"/>
      <c r="AC23" s="1373"/>
      <c r="AD23" s="1373"/>
      <c r="AE23" s="1373"/>
      <c r="AF23" s="1373"/>
      <c r="AG23" s="1373"/>
      <c r="AH23" s="1373"/>
      <c r="AI23" s="1373"/>
      <c r="AJ23" s="1373"/>
      <c r="AK23" s="1374"/>
      <c r="AL23" s="1374"/>
      <c r="AM23" s="1374"/>
      <c r="AN23" s="1374"/>
      <c r="AO23" s="1374"/>
      <c r="AP23" s="1375"/>
    </row>
    <row r="24" spans="1:50" s="16" customFormat="1" ht="37.5" customHeight="1" x14ac:dyDescent="0.35">
      <c r="D24" s="142"/>
      <c r="H24" s="142"/>
      <c r="L24" s="188"/>
      <c r="S24" s="188"/>
      <c r="Y24" s="142"/>
      <c r="AB24" s="142"/>
      <c r="AF24" s="142"/>
      <c r="AJ24" s="188"/>
      <c r="AK24" s="188"/>
      <c r="AL24" s="188"/>
      <c r="AM24" s="188"/>
      <c r="AN24" s="188"/>
      <c r="AO24" s="188"/>
      <c r="AP24" s="8"/>
      <c r="AQ24" s="14"/>
    </row>
    <row r="25" spans="1:50" s="2" customFormat="1" ht="43.5" customHeight="1" x14ac:dyDescent="0.25"/>
    <row r="26" spans="1:50" s="2" customFormat="1" ht="58.15" customHeight="1" x14ac:dyDescent="0.25"/>
    <row r="27" spans="1:50" s="2" customFormat="1" ht="50.25" customHeight="1" x14ac:dyDescent="0.25"/>
    <row r="28" spans="1:50" s="2" customFormat="1" ht="101.25" customHeight="1" x14ac:dyDescent="0.25"/>
    <row r="29" spans="1:50" ht="63.75" customHeight="1" x14ac:dyDescent="0.35">
      <c r="AQ29"/>
      <c r="AR29"/>
      <c r="AS29"/>
      <c r="AT29"/>
      <c r="AU29"/>
      <c r="AV29"/>
      <c r="AW29"/>
      <c r="AX29"/>
    </row>
    <row r="30" spans="1:50" ht="45.75" customHeight="1" x14ac:dyDescent="0.35">
      <c r="AQ30"/>
      <c r="AR30"/>
      <c r="AS30"/>
      <c r="AT30"/>
      <c r="AU30"/>
      <c r="AV30"/>
      <c r="AW30"/>
      <c r="AX30"/>
    </row>
    <row r="31" spans="1:50" ht="40.5" customHeight="1" x14ac:dyDescent="0.35">
      <c r="AQ31"/>
      <c r="AR31"/>
      <c r="AS31"/>
      <c r="AT31"/>
      <c r="AU31"/>
      <c r="AV31"/>
      <c r="AW31"/>
      <c r="AX31"/>
    </row>
    <row r="32" spans="1:50" ht="41.25" customHeight="1" x14ac:dyDescent="0.35">
      <c r="AQ32"/>
      <c r="AR32"/>
      <c r="AS32"/>
      <c r="AT32"/>
      <c r="AU32"/>
      <c r="AV32"/>
      <c r="AW32"/>
      <c r="AX32"/>
    </row>
    <row r="33" spans="43:50" ht="6" customHeight="1" x14ac:dyDescent="0.35">
      <c r="AQ33"/>
      <c r="AR33"/>
      <c r="AS33"/>
      <c r="AT33"/>
      <c r="AU33"/>
      <c r="AV33"/>
      <c r="AW33"/>
      <c r="AX33"/>
    </row>
    <row r="34" spans="43:50" ht="39.75" customHeight="1" x14ac:dyDescent="0.35">
      <c r="AQ34"/>
      <c r="AR34"/>
      <c r="AS34"/>
      <c r="AT34"/>
      <c r="AU34"/>
      <c r="AV34"/>
      <c r="AW34"/>
      <c r="AX34"/>
    </row>
    <row r="35" spans="43:50" ht="22.5" customHeight="1" x14ac:dyDescent="0.35">
      <c r="AQ35"/>
      <c r="AR35"/>
      <c r="AS35"/>
      <c r="AT35"/>
      <c r="AU35"/>
      <c r="AV35"/>
      <c r="AW35"/>
      <c r="AX35"/>
    </row>
    <row r="36" spans="43:50" ht="45.75" customHeight="1" x14ac:dyDescent="0.35">
      <c r="AQ36"/>
      <c r="AR36"/>
      <c r="AS36"/>
      <c r="AT36"/>
      <c r="AU36"/>
      <c r="AV36"/>
      <c r="AW36"/>
      <c r="AX36"/>
    </row>
    <row r="37" spans="43:50" s="111" customFormat="1" ht="6" customHeight="1" x14ac:dyDescent="0.2"/>
    <row r="38" spans="43:50" s="111" customFormat="1" ht="44.25" customHeight="1" x14ac:dyDescent="0.2"/>
    <row r="39" spans="43:50" s="111" customFormat="1" ht="6" customHeight="1" x14ac:dyDescent="0.2"/>
    <row r="40" spans="43:50" ht="45" customHeight="1" x14ac:dyDescent="0.35">
      <c r="AQ40"/>
      <c r="AR40"/>
      <c r="AS40"/>
      <c r="AT40"/>
      <c r="AU40"/>
      <c r="AV40"/>
      <c r="AW40"/>
      <c r="AX40"/>
    </row>
    <row r="41" spans="43:50" ht="45.75" customHeight="1" x14ac:dyDescent="0.35"/>
  </sheetData>
  <mergeCells count="80">
    <mergeCell ref="V2:W2"/>
    <mergeCell ref="V3:W3"/>
    <mergeCell ref="P3:U3"/>
    <mergeCell ref="P2:U2"/>
    <mergeCell ref="C3:E3"/>
    <mergeCell ref="C2:E2"/>
    <mergeCell ref="F2:M2"/>
    <mergeCell ref="F3:M3"/>
    <mergeCell ref="A22:C22"/>
    <mergeCell ref="A23:C23"/>
    <mergeCell ref="A18:C20"/>
    <mergeCell ref="E18:E20"/>
    <mergeCell ref="F18:F20"/>
    <mergeCell ref="G18:K20"/>
    <mergeCell ref="G22:K22"/>
    <mergeCell ref="G23:K23"/>
    <mergeCell ref="T20:AP20"/>
    <mergeCell ref="T21:AP22"/>
    <mergeCell ref="T23:AP23"/>
    <mergeCell ref="O18:AP18"/>
    <mergeCell ref="O21:R22"/>
    <mergeCell ref="O23:R23"/>
    <mergeCell ref="O20:R20"/>
    <mergeCell ref="Q12:R12"/>
    <mergeCell ref="M12:N12"/>
    <mergeCell ref="O12:P12"/>
    <mergeCell ref="M11:N11"/>
    <mergeCell ref="Q11:R11"/>
    <mergeCell ref="O11:P11"/>
    <mergeCell ref="O16:P16"/>
    <mergeCell ref="Q16:R16"/>
    <mergeCell ref="Q13:R13"/>
    <mergeCell ref="O13:P13"/>
    <mergeCell ref="M13:N13"/>
    <mergeCell ref="O14:P14"/>
    <mergeCell ref="Q14:R14"/>
    <mergeCell ref="A11:A12"/>
    <mergeCell ref="B11:C11"/>
    <mergeCell ref="B12:C12"/>
    <mergeCell ref="A5:C9"/>
    <mergeCell ref="G8:G9"/>
    <mergeCell ref="E6:G7"/>
    <mergeCell ref="E5:K5"/>
    <mergeCell ref="A13:A14"/>
    <mergeCell ref="M14:N14"/>
    <mergeCell ref="M16:N16"/>
    <mergeCell ref="A16:C16"/>
    <mergeCell ref="B13:C13"/>
    <mergeCell ref="B14:C14"/>
    <mergeCell ref="AP5:AP9"/>
    <mergeCell ref="AG5:AI7"/>
    <mergeCell ref="AG8:AG9"/>
    <mergeCell ref="AI8:AI9"/>
    <mergeCell ref="AH8:AH9"/>
    <mergeCell ref="AM5:AN8"/>
    <mergeCell ref="AC8:AC9"/>
    <mergeCell ref="M8:N9"/>
    <mergeCell ref="AK5:AK9"/>
    <mergeCell ref="AE8:AE9"/>
    <mergeCell ref="AD8:AD9"/>
    <mergeCell ref="Q9:R9"/>
    <mergeCell ref="AC5:AE7"/>
    <mergeCell ref="M5:X5"/>
    <mergeCell ref="T7:T9"/>
    <mergeCell ref="V7:X7"/>
    <mergeCell ref="O9:P9"/>
    <mergeCell ref="U7:U9"/>
    <mergeCell ref="M6:R7"/>
    <mergeCell ref="V8:V9"/>
    <mergeCell ref="Z8:AA8"/>
    <mergeCell ref="Z5:AA7"/>
    <mergeCell ref="T6:X6"/>
    <mergeCell ref="O8:R8"/>
    <mergeCell ref="W8:X8"/>
    <mergeCell ref="E8:E9"/>
    <mergeCell ref="F8:F9"/>
    <mergeCell ref="K8:K9"/>
    <mergeCell ref="I8:I9"/>
    <mergeCell ref="J8:J9"/>
    <mergeCell ref="I6:K7"/>
  </mergeCells>
  <phoneticPr fontId="0" type="noConversion"/>
  <pageMargins left="0.19685039370078741" right="0.19685039370078741" top="0.39370078740157483" bottom="0.19685039370078741" header="0.11811023622047245" footer="0.11811023622047245"/>
  <pageSetup paperSize="8" scale="50" orientation="landscape" r:id="rId1"/>
  <headerFooter alignWithMargins="0">
    <oddHeader>&amp;C&amp;"Arial,Fett"&amp;26 9. Land- und Forstwirtschaft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19</vt:i4>
      </vt:variant>
    </vt:vector>
  </HeadingPairs>
  <TitlesOfParts>
    <vt:vector size="36" baseType="lpstr">
      <vt:lpstr> Strukturdaten</vt:lpstr>
      <vt:lpstr>Gemeinbedarf</vt:lpstr>
      <vt:lpstr>MedizinischeVersorgung</vt:lpstr>
      <vt:lpstr>PflegeBetreuung</vt:lpstr>
      <vt:lpstr>VereineEhrenamt</vt:lpstr>
      <vt:lpstr>GastronomieTourismus</vt:lpstr>
      <vt:lpstr>FreizeitKultur</vt:lpstr>
      <vt:lpstr>GrundversorgungGewerbe</vt:lpstr>
      <vt:lpstr>LandForstwirtschaft</vt:lpstr>
      <vt:lpstr>Weinbau</vt:lpstr>
      <vt:lpstr>ErneuerbareEnergie</vt:lpstr>
      <vt:lpstr>GebäudenutzungGebäudsubstanz</vt:lpstr>
      <vt:lpstr>Verkehr</vt:lpstr>
      <vt:lpstr>Öff. FreiraumGrünstrukturen</vt:lpstr>
      <vt:lpstr>Kulturlandschaftselemente</vt:lpstr>
      <vt:lpstr>Beeinträchtigungen</vt:lpstr>
      <vt:lpstr>Flächenmanagement</vt:lpstr>
      <vt:lpstr>' Strukturdaten'!Druckbereich</vt:lpstr>
      <vt:lpstr>Beeinträchtigungen!Druckbereich</vt:lpstr>
      <vt:lpstr>ErneuerbareEnergie!Druckbereich</vt:lpstr>
      <vt:lpstr>Flächenmanagement!Druckbereich</vt:lpstr>
      <vt:lpstr>FreizeitKultur!Druckbereich</vt:lpstr>
      <vt:lpstr>GastronomieTourismus!Druckbereich</vt:lpstr>
      <vt:lpstr>GebäudenutzungGebäudsubstanz!Druckbereich</vt:lpstr>
      <vt:lpstr>Gemeinbedarf!Druckbereich</vt:lpstr>
      <vt:lpstr>GrundversorgungGewerbe!Druckbereich</vt:lpstr>
      <vt:lpstr>Kulturlandschaftselemente!Druckbereich</vt:lpstr>
      <vt:lpstr>LandForstwirtschaft!Druckbereich</vt:lpstr>
      <vt:lpstr>MedizinischeVersorgung!Druckbereich</vt:lpstr>
      <vt:lpstr>'Öff. FreiraumGrünstrukturen'!Druckbereich</vt:lpstr>
      <vt:lpstr>PflegeBetreuung!Druckbereich</vt:lpstr>
      <vt:lpstr>VereineEhrenamt!Druckbereich</vt:lpstr>
      <vt:lpstr>Verkehr!Druckbereich</vt:lpstr>
      <vt:lpstr>Weinbau!Druckbereich</vt:lpstr>
      <vt:lpstr>GebäudenutzungGebäudsubstanz!Drucktitel</vt:lpstr>
      <vt:lpstr>Kulturlandschaftselemente!Drucktitel</vt:lpstr>
    </vt:vector>
  </TitlesOfParts>
  <Company>Bitburg-Prüm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ZCD Hochscheid</dc:title>
  <dc:creator>Boiselle-Hempel</dc:creator>
  <cp:lastModifiedBy>Boiselle-Hempel, Mario</cp:lastModifiedBy>
  <cp:lastPrinted>2019-10-15T15:05:12Z</cp:lastPrinted>
  <dcterms:created xsi:type="dcterms:W3CDTF">2010-05-18T13:11:54Z</dcterms:created>
  <dcterms:modified xsi:type="dcterms:W3CDTF">2020-02-05T16:59:48Z</dcterms:modified>
</cp:coreProperties>
</file>